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ds\Dropbox\Business Edge Shared Drive\Business Edge files (1)\03 - marketing\Covid-19 - JobKeeper\"/>
    </mc:Choice>
  </mc:AlternateContent>
  <xr:revisionPtr revIDLastSave="0" documentId="13_ncr:1_{E33DADBD-8D22-45BC-BF38-31FE075833DA}" xr6:coauthVersionLast="45" xr6:coauthVersionMax="45" xr10:uidLastSave="{00000000-0000-0000-0000-000000000000}"/>
  <bookViews>
    <workbookView xWindow="-120" yWindow="-120" windowWidth="29040" windowHeight="15840" activeTab="1" xr2:uid="{3E43F996-0B48-428D-B30A-A1A2404AA4F1}"/>
  </bookViews>
  <sheets>
    <sheet name="Payroll Schedule Fortnightly" sheetId="5" r:id="rId1"/>
    <sheet name="Payroll Schedule Weekl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7" i="6" l="1"/>
  <c r="T117" i="6"/>
  <c r="P117" i="6"/>
  <c r="L117" i="6"/>
  <c r="H117" i="6"/>
  <c r="G117" i="6"/>
  <c r="AA116" i="6"/>
  <c r="AA117" i="6" s="1"/>
  <c r="Z116" i="6"/>
  <c r="Z117" i="6" s="1"/>
  <c r="Y116" i="6"/>
  <c r="Y117" i="6" s="1"/>
  <c r="X116" i="6"/>
  <c r="W116" i="6"/>
  <c r="W117" i="6" s="1"/>
  <c r="V116" i="6"/>
  <c r="V117" i="6" s="1"/>
  <c r="U116" i="6"/>
  <c r="U117" i="6" s="1"/>
  <c r="T116" i="6"/>
  <c r="S116" i="6"/>
  <c r="S117" i="6" s="1"/>
  <c r="R116" i="6"/>
  <c r="R117" i="6" s="1"/>
  <c r="Q116" i="6"/>
  <c r="Q117" i="6" s="1"/>
  <c r="P116" i="6"/>
  <c r="O116" i="6"/>
  <c r="O117" i="6" s="1"/>
  <c r="N116" i="6"/>
  <c r="N117" i="6" s="1"/>
  <c r="M116" i="6"/>
  <c r="M117" i="6" s="1"/>
  <c r="L116" i="6"/>
  <c r="K116" i="6"/>
  <c r="K117" i="6" s="1"/>
  <c r="J116" i="6"/>
  <c r="J117" i="6" s="1"/>
  <c r="I116" i="6"/>
  <c r="I117" i="6" s="1"/>
  <c r="H116" i="6"/>
  <c r="Y104" i="6"/>
  <c r="U104" i="6"/>
  <c r="Q104" i="6"/>
  <c r="M104" i="6"/>
  <c r="I104" i="6"/>
  <c r="G104" i="6"/>
  <c r="AA103" i="6"/>
  <c r="AA104" i="6" s="1"/>
  <c r="Z103" i="6"/>
  <c r="Z104" i="6" s="1"/>
  <c r="Y103" i="6"/>
  <c r="X103" i="6"/>
  <c r="X104" i="6" s="1"/>
  <c r="W103" i="6"/>
  <c r="W104" i="6" s="1"/>
  <c r="V103" i="6"/>
  <c r="V104" i="6" s="1"/>
  <c r="U103" i="6"/>
  <c r="T103" i="6"/>
  <c r="T104" i="6" s="1"/>
  <c r="S103" i="6"/>
  <c r="S104" i="6" s="1"/>
  <c r="R103" i="6"/>
  <c r="R104" i="6" s="1"/>
  <c r="Q103" i="6"/>
  <c r="P103" i="6"/>
  <c r="P104" i="6" s="1"/>
  <c r="O103" i="6"/>
  <c r="O104" i="6" s="1"/>
  <c r="N103" i="6"/>
  <c r="N104" i="6" s="1"/>
  <c r="M103" i="6"/>
  <c r="L103" i="6"/>
  <c r="L104" i="6" s="1"/>
  <c r="K103" i="6"/>
  <c r="K104" i="6" s="1"/>
  <c r="J103" i="6"/>
  <c r="J104" i="6" s="1"/>
  <c r="I103" i="6"/>
  <c r="H103" i="6"/>
  <c r="H104" i="6" s="1"/>
  <c r="Z91" i="6"/>
  <c r="V91" i="6"/>
  <c r="R91" i="6"/>
  <c r="N91" i="6"/>
  <c r="J91" i="6"/>
  <c r="G91" i="6"/>
  <c r="AA90" i="6"/>
  <c r="AA91" i="6" s="1"/>
  <c r="Z90" i="6"/>
  <c r="Y90" i="6"/>
  <c r="Y91" i="6" s="1"/>
  <c r="X90" i="6"/>
  <c r="X91" i="6" s="1"/>
  <c r="W90" i="6"/>
  <c r="W91" i="6" s="1"/>
  <c r="V90" i="6"/>
  <c r="U90" i="6"/>
  <c r="U91" i="6" s="1"/>
  <c r="T90" i="6"/>
  <c r="T91" i="6" s="1"/>
  <c r="S90" i="6"/>
  <c r="S91" i="6" s="1"/>
  <c r="R90" i="6"/>
  <c r="Q90" i="6"/>
  <c r="Q91" i="6" s="1"/>
  <c r="P90" i="6"/>
  <c r="P91" i="6" s="1"/>
  <c r="O90" i="6"/>
  <c r="O91" i="6" s="1"/>
  <c r="N90" i="6"/>
  <c r="M90" i="6"/>
  <c r="M91" i="6" s="1"/>
  <c r="L90" i="6"/>
  <c r="L91" i="6" s="1"/>
  <c r="K90" i="6"/>
  <c r="K91" i="6" s="1"/>
  <c r="J90" i="6"/>
  <c r="I90" i="6"/>
  <c r="I91" i="6" s="1"/>
  <c r="H90" i="6"/>
  <c r="H91" i="6" s="1"/>
  <c r="X78" i="6"/>
  <c r="T78" i="6"/>
  <c r="P78" i="6"/>
  <c r="L78" i="6"/>
  <c r="H78" i="6"/>
  <c r="G78" i="6"/>
  <c r="AA77" i="6"/>
  <c r="AA78" i="6" s="1"/>
  <c r="Z77" i="6"/>
  <c r="Z78" i="6" s="1"/>
  <c r="Y77" i="6"/>
  <c r="Y78" i="6" s="1"/>
  <c r="X77" i="6"/>
  <c r="W77" i="6"/>
  <c r="W78" i="6" s="1"/>
  <c r="V77" i="6"/>
  <c r="V78" i="6" s="1"/>
  <c r="U77" i="6"/>
  <c r="U78" i="6" s="1"/>
  <c r="T77" i="6"/>
  <c r="S77" i="6"/>
  <c r="S78" i="6" s="1"/>
  <c r="R77" i="6"/>
  <c r="R78" i="6" s="1"/>
  <c r="Q77" i="6"/>
  <c r="Q78" i="6" s="1"/>
  <c r="P77" i="6"/>
  <c r="O77" i="6"/>
  <c r="O78" i="6" s="1"/>
  <c r="N77" i="6"/>
  <c r="N78" i="6" s="1"/>
  <c r="M77" i="6"/>
  <c r="M78" i="6" s="1"/>
  <c r="L77" i="6"/>
  <c r="K77" i="6"/>
  <c r="K78" i="6" s="1"/>
  <c r="J77" i="6"/>
  <c r="J78" i="6" s="1"/>
  <c r="I77" i="6"/>
  <c r="I78" i="6" s="1"/>
  <c r="H77" i="6"/>
  <c r="Y65" i="6"/>
  <c r="U65" i="6"/>
  <c r="Q65" i="6"/>
  <c r="M65" i="6"/>
  <c r="I65" i="6"/>
  <c r="G65" i="6"/>
  <c r="AA64" i="6"/>
  <c r="AA65" i="6" s="1"/>
  <c r="Z64" i="6"/>
  <c r="Z65" i="6" s="1"/>
  <c r="Y64" i="6"/>
  <c r="X64" i="6"/>
  <c r="X65" i="6" s="1"/>
  <c r="W64" i="6"/>
  <c r="W65" i="6" s="1"/>
  <c r="V64" i="6"/>
  <c r="V65" i="6" s="1"/>
  <c r="U64" i="6"/>
  <c r="T64" i="6"/>
  <c r="T65" i="6" s="1"/>
  <c r="S64" i="6"/>
  <c r="S65" i="6" s="1"/>
  <c r="R64" i="6"/>
  <c r="R65" i="6" s="1"/>
  <c r="Q64" i="6"/>
  <c r="P64" i="6"/>
  <c r="P65" i="6" s="1"/>
  <c r="O64" i="6"/>
  <c r="O65" i="6" s="1"/>
  <c r="N64" i="6"/>
  <c r="N65" i="6" s="1"/>
  <c r="M64" i="6"/>
  <c r="L64" i="6"/>
  <c r="L65" i="6" s="1"/>
  <c r="K64" i="6"/>
  <c r="K65" i="6" s="1"/>
  <c r="J64" i="6"/>
  <c r="J65" i="6" s="1"/>
  <c r="I64" i="6"/>
  <c r="H64" i="6"/>
  <c r="H65" i="6" s="1"/>
  <c r="Z52" i="6"/>
  <c r="V52" i="6"/>
  <c r="R52" i="6"/>
  <c r="N52" i="6"/>
  <c r="J52" i="6"/>
  <c r="G52" i="6"/>
  <c r="AA51" i="6"/>
  <c r="AA52" i="6" s="1"/>
  <c r="Z51" i="6"/>
  <c r="Y51" i="6"/>
  <c r="Y52" i="6" s="1"/>
  <c r="X51" i="6"/>
  <c r="X52" i="6" s="1"/>
  <c r="W51" i="6"/>
  <c r="W52" i="6" s="1"/>
  <c r="V51" i="6"/>
  <c r="U51" i="6"/>
  <c r="U52" i="6" s="1"/>
  <c r="T51" i="6"/>
  <c r="T52" i="6" s="1"/>
  <c r="S51" i="6"/>
  <c r="S52" i="6" s="1"/>
  <c r="R51" i="6"/>
  <c r="Q51" i="6"/>
  <c r="Q52" i="6" s="1"/>
  <c r="P51" i="6"/>
  <c r="P52" i="6" s="1"/>
  <c r="O51" i="6"/>
  <c r="O52" i="6" s="1"/>
  <c r="N51" i="6"/>
  <c r="M51" i="6"/>
  <c r="M52" i="6" s="1"/>
  <c r="L51" i="6"/>
  <c r="L52" i="6" s="1"/>
  <c r="K51" i="6"/>
  <c r="K52" i="6" s="1"/>
  <c r="J51" i="6"/>
  <c r="I51" i="6"/>
  <c r="I52" i="6" s="1"/>
  <c r="H51" i="6"/>
  <c r="H52" i="6" s="1"/>
  <c r="X39" i="6"/>
  <c r="T39" i="6"/>
  <c r="P39" i="6"/>
  <c r="L39" i="6"/>
  <c r="H39" i="6"/>
  <c r="G39" i="6"/>
  <c r="AA38" i="6"/>
  <c r="AA39" i="6" s="1"/>
  <c r="Z38" i="6"/>
  <c r="Z39" i="6" s="1"/>
  <c r="Y38" i="6"/>
  <c r="Y39" i="6" s="1"/>
  <c r="X38" i="6"/>
  <c r="W38" i="6"/>
  <c r="W39" i="6" s="1"/>
  <c r="V38" i="6"/>
  <c r="V39" i="6" s="1"/>
  <c r="U38" i="6"/>
  <c r="U39" i="6" s="1"/>
  <c r="T38" i="6"/>
  <c r="S38" i="6"/>
  <c r="S39" i="6" s="1"/>
  <c r="R38" i="6"/>
  <c r="R39" i="6" s="1"/>
  <c r="Q38" i="6"/>
  <c r="Q39" i="6" s="1"/>
  <c r="P38" i="6"/>
  <c r="O38" i="6"/>
  <c r="O39" i="6" s="1"/>
  <c r="N38" i="6"/>
  <c r="N39" i="6" s="1"/>
  <c r="M38" i="6"/>
  <c r="M39" i="6" s="1"/>
  <c r="L38" i="6"/>
  <c r="K38" i="6"/>
  <c r="K39" i="6" s="1"/>
  <c r="J38" i="6"/>
  <c r="J39" i="6" s="1"/>
  <c r="I38" i="6"/>
  <c r="I39" i="6" s="1"/>
  <c r="H38" i="6"/>
  <c r="X26" i="6"/>
  <c r="T26" i="6"/>
  <c r="P26" i="6"/>
  <c r="L26" i="6"/>
  <c r="H26" i="6"/>
  <c r="G26" i="6"/>
  <c r="AA25" i="6"/>
  <c r="AA26" i="6" s="1"/>
  <c r="Z25" i="6"/>
  <c r="Z26" i="6" s="1"/>
  <c r="Y25" i="6"/>
  <c r="Y26" i="6" s="1"/>
  <c r="X25" i="6"/>
  <c r="W25" i="6"/>
  <c r="W26" i="6" s="1"/>
  <c r="V25" i="6"/>
  <c r="V26" i="6" s="1"/>
  <c r="U25" i="6"/>
  <c r="U26" i="6" s="1"/>
  <c r="T25" i="6"/>
  <c r="S25" i="6"/>
  <c r="S26" i="6" s="1"/>
  <c r="R25" i="6"/>
  <c r="R26" i="6" s="1"/>
  <c r="Q25" i="6"/>
  <c r="Q26" i="6" s="1"/>
  <c r="P25" i="6"/>
  <c r="O25" i="6"/>
  <c r="O26" i="6" s="1"/>
  <c r="N25" i="6"/>
  <c r="N26" i="6" s="1"/>
  <c r="M25" i="6"/>
  <c r="M26" i="6" s="1"/>
  <c r="L25" i="6"/>
  <c r="K25" i="6"/>
  <c r="K26" i="6" s="1"/>
  <c r="J25" i="6"/>
  <c r="J26" i="6" s="1"/>
  <c r="I25" i="6"/>
  <c r="I26" i="6" s="1"/>
  <c r="H25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H12" i="6"/>
  <c r="G13" i="6"/>
  <c r="I13" i="6" l="1"/>
  <c r="B120" i="5" l="1"/>
  <c r="N117" i="5"/>
  <c r="L117" i="5"/>
  <c r="J117" i="5"/>
  <c r="H117" i="5"/>
  <c r="F117" i="5"/>
  <c r="D117" i="5"/>
  <c r="B117" i="5"/>
  <c r="N116" i="5"/>
  <c r="M116" i="5"/>
  <c r="M117" i="5" s="1"/>
  <c r="L116" i="5"/>
  <c r="K116" i="5"/>
  <c r="K117" i="5" s="1"/>
  <c r="J116" i="5"/>
  <c r="I116" i="5"/>
  <c r="I117" i="5" s="1"/>
  <c r="H116" i="5"/>
  <c r="G116" i="5"/>
  <c r="G117" i="5" s="1"/>
  <c r="F116" i="5"/>
  <c r="E116" i="5"/>
  <c r="E117" i="5" s="1"/>
  <c r="D116" i="5"/>
  <c r="C116" i="5"/>
  <c r="C117" i="5" s="1"/>
  <c r="B116" i="5"/>
  <c r="B107" i="5"/>
  <c r="M104" i="5"/>
  <c r="K104" i="5"/>
  <c r="I104" i="5"/>
  <c r="G104" i="5"/>
  <c r="E104" i="5"/>
  <c r="C104" i="5"/>
  <c r="N103" i="5"/>
  <c r="N104" i="5" s="1"/>
  <c r="M103" i="5"/>
  <c r="L103" i="5"/>
  <c r="L104" i="5" s="1"/>
  <c r="K103" i="5"/>
  <c r="J103" i="5"/>
  <c r="J104" i="5" s="1"/>
  <c r="I103" i="5"/>
  <c r="H103" i="5"/>
  <c r="H104" i="5" s="1"/>
  <c r="G103" i="5"/>
  <c r="F103" i="5"/>
  <c r="F104" i="5" s="1"/>
  <c r="E103" i="5"/>
  <c r="D103" i="5"/>
  <c r="D104" i="5" s="1"/>
  <c r="C103" i="5"/>
  <c r="B103" i="5"/>
  <c r="B104" i="5" s="1"/>
  <c r="B94" i="5"/>
  <c r="N91" i="5"/>
  <c r="L91" i="5"/>
  <c r="J91" i="5"/>
  <c r="H91" i="5"/>
  <c r="F91" i="5"/>
  <c r="D91" i="5"/>
  <c r="B91" i="5"/>
  <c r="N90" i="5"/>
  <c r="M90" i="5"/>
  <c r="M91" i="5" s="1"/>
  <c r="L90" i="5"/>
  <c r="K90" i="5"/>
  <c r="K91" i="5" s="1"/>
  <c r="J90" i="5"/>
  <c r="I90" i="5"/>
  <c r="I91" i="5" s="1"/>
  <c r="H90" i="5"/>
  <c r="G90" i="5"/>
  <c r="G91" i="5" s="1"/>
  <c r="F90" i="5"/>
  <c r="E90" i="5"/>
  <c r="E91" i="5" s="1"/>
  <c r="D90" i="5"/>
  <c r="C90" i="5"/>
  <c r="C91" i="5" s="1"/>
  <c r="B90" i="5"/>
  <c r="B81" i="5"/>
  <c r="L78" i="5"/>
  <c r="H78" i="5"/>
  <c r="D78" i="5"/>
  <c r="N77" i="5"/>
  <c r="N78" i="5" s="1"/>
  <c r="M77" i="5"/>
  <c r="M78" i="5" s="1"/>
  <c r="L77" i="5"/>
  <c r="K77" i="5"/>
  <c r="K78" i="5" s="1"/>
  <c r="J77" i="5"/>
  <c r="J78" i="5" s="1"/>
  <c r="I77" i="5"/>
  <c r="I78" i="5" s="1"/>
  <c r="H77" i="5"/>
  <c r="G77" i="5"/>
  <c r="G78" i="5" s="1"/>
  <c r="F77" i="5"/>
  <c r="F78" i="5" s="1"/>
  <c r="E77" i="5"/>
  <c r="E78" i="5" s="1"/>
  <c r="D77" i="5"/>
  <c r="C77" i="5"/>
  <c r="C78" i="5" s="1"/>
  <c r="B77" i="5"/>
  <c r="B78" i="5" s="1"/>
  <c r="B68" i="5"/>
  <c r="K65" i="5"/>
  <c r="G65" i="5"/>
  <c r="C65" i="5"/>
  <c r="N64" i="5"/>
  <c r="N65" i="5" s="1"/>
  <c r="M64" i="5"/>
  <c r="M65" i="5" s="1"/>
  <c r="L64" i="5"/>
  <c r="L65" i="5" s="1"/>
  <c r="K64" i="5"/>
  <c r="J64" i="5"/>
  <c r="J65" i="5" s="1"/>
  <c r="I64" i="5"/>
  <c r="I65" i="5" s="1"/>
  <c r="H64" i="5"/>
  <c r="H65" i="5" s="1"/>
  <c r="G64" i="5"/>
  <c r="F64" i="5"/>
  <c r="F65" i="5" s="1"/>
  <c r="E64" i="5"/>
  <c r="E65" i="5" s="1"/>
  <c r="D64" i="5"/>
  <c r="D65" i="5" s="1"/>
  <c r="C64" i="5"/>
  <c r="B64" i="5"/>
  <c r="B65" i="5" s="1"/>
  <c r="B55" i="5"/>
  <c r="N52" i="5"/>
  <c r="J52" i="5"/>
  <c r="F52" i="5"/>
  <c r="B52" i="5"/>
  <c r="N51" i="5"/>
  <c r="M51" i="5"/>
  <c r="M52" i="5" s="1"/>
  <c r="L51" i="5"/>
  <c r="L52" i="5" s="1"/>
  <c r="K51" i="5"/>
  <c r="K52" i="5" s="1"/>
  <c r="J51" i="5"/>
  <c r="I51" i="5"/>
  <c r="I52" i="5" s="1"/>
  <c r="H51" i="5"/>
  <c r="H52" i="5" s="1"/>
  <c r="G51" i="5"/>
  <c r="G52" i="5" s="1"/>
  <c r="F51" i="5"/>
  <c r="E51" i="5"/>
  <c r="E52" i="5" s="1"/>
  <c r="D51" i="5"/>
  <c r="D52" i="5" s="1"/>
  <c r="C51" i="5"/>
  <c r="C52" i="5" s="1"/>
  <c r="B51" i="5"/>
  <c r="J13" i="6" l="1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H13" i="6"/>
  <c r="B42" i="5" l="1"/>
  <c r="B29" i="5"/>
  <c r="B16" i="5"/>
  <c r="K39" i="5"/>
  <c r="G39" i="5"/>
  <c r="C39" i="5"/>
  <c r="N38" i="5"/>
  <c r="N39" i="5" s="1"/>
  <c r="M38" i="5"/>
  <c r="M39" i="5" s="1"/>
  <c r="L38" i="5"/>
  <c r="L39" i="5" s="1"/>
  <c r="K38" i="5"/>
  <c r="J38" i="5"/>
  <c r="J39" i="5" s="1"/>
  <c r="I38" i="5"/>
  <c r="I39" i="5" s="1"/>
  <c r="H38" i="5"/>
  <c r="H39" i="5" s="1"/>
  <c r="G38" i="5"/>
  <c r="F38" i="5"/>
  <c r="F39" i="5" s="1"/>
  <c r="E38" i="5"/>
  <c r="E39" i="5" s="1"/>
  <c r="D38" i="5"/>
  <c r="D39" i="5" s="1"/>
  <c r="C38" i="5"/>
  <c r="B38" i="5"/>
  <c r="B39" i="5" s="1"/>
  <c r="M26" i="5"/>
  <c r="I26" i="5"/>
  <c r="E26" i="5"/>
  <c r="N25" i="5"/>
  <c r="N26" i="5" s="1"/>
  <c r="M25" i="5"/>
  <c r="L25" i="5"/>
  <c r="L26" i="5" s="1"/>
  <c r="K25" i="5"/>
  <c r="K26" i="5" s="1"/>
  <c r="J25" i="5"/>
  <c r="J26" i="5" s="1"/>
  <c r="I25" i="5"/>
  <c r="H25" i="5"/>
  <c r="H26" i="5" s="1"/>
  <c r="G25" i="5"/>
  <c r="G26" i="5" s="1"/>
  <c r="F25" i="5"/>
  <c r="F26" i="5" s="1"/>
  <c r="E25" i="5"/>
  <c r="D25" i="5"/>
  <c r="D26" i="5" s="1"/>
  <c r="C25" i="5"/>
  <c r="C26" i="5" s="1"/>
  <c r="B25" i="5"/>
  <c r="B26" i="5" s="1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J13" i="5" l="1"/>
  <c r="K13" i="5"/>
  <c r="L13" i="5"/>
  <c r="M13" i="5"/>
  <c r="N13" i="5"/>
  <c r="C13" i="5"/>
  <c r="D13" i="5"/>
  <c r="E13" i="5"/>
  <c r="F13" i="5"/>
  <c r="G13" i="5"/>
  <c r="H13" i="5"/>
  <c r="I13" i="5"/>
  <c r="B13" i="5"/>
</calcChain>
</file>

<file path=xl/sharedStrings.xml><?xml version="1.0" encoding="utf-8"?>
<sst xmlns="http://schemas.openxmlformats.org/spreadsheetml/2006/main" count="702" uniqueCount="43">
  <si>
    <t>Client name</t>
  </si>
  <si>
    <t>Prepared by</t>
  </si>
  <si>
    <t>Preparation date</t>
  </si>
  <si>
    <t>27 April to 10 May</t>
  </si>
  <si>
    <t>11 May to 24 May</t>
  </si>
  <si>
    <t>25 May to 07 June</t>
  </si>
  <si>
    <t>8 June to 21 June</t>
  </si>
  <si>
    <t>22 June to 05 July</t>
  </si>
  <si>
    <t>04 July to 19 July</t>
  </si>
  <si>
    <t>20 July to 02 August</t>
  </si>
  <si>
    <t>03 August to 16 August</t>
  </si>
  <si>
    <t>17 August to 30 August</t>
  </si>
  <si>
    <t>31 August to 13 Sept</t>
  </si>
  <si>
    <t>14 Sep to 27 Sep</t>
  </si>
  <si>
    <t>April total</t>
  </si>
  <si>
    <t xml:space="preserve">Employee </t>
  </si>
  <si>
    <t>Ordinary Pay amount</t>
  </si>
  <si>
    <t>JobKeeper top up amount</t>
  </si>
  <si>
    <t>Paid</t>
  </si>
  <si>
    <t>13 April to 26 April</t>
  </si>
  <si>
    <t>30 March to 12 April</t>
  </si>
  <si>
    <t>JobKeeper FN</t>
  </si>
  <si>
    <t>Employee</t>
  </si>
  <si>
    <t>Your Payment dates</t>
  </si>
  <si>
    <t>www.edgea.com.au</t>
  </si>
  <si>
    <t>E: admin@edgea.com.au</t>
  </si>
  <si>
    <t>Ph: 02 6041 1687</t>
  </si>
  <si>
    <t>JOE BLOGS</t>
  </si>
  <si>
    <t>SAM SMITH</t>
  </si>
  <si>
    <t>SONYA SMITH</t>
  </si>
  <si>
    <t xml:space="preserve">Notes: </t>
  </si>
  <si>
    <t>JK = JobKeeper</t>
  </si>
  <si>
    <t>Fill in Ordinary Pay Amounts paid to employees that fortnight already</t>
  </si>
  <si>
    <t>Total ($1,500 min)</t>
  </si>
  <si>
    <t>April one off JK top up</t>
  </si>
  <si>
    <t>Fill in payments dates of payroll to line up payments made in each JK fortnight</t>
  </si>
  <si>
    <t>JK top amount will auto calculate and you will need to ensure this is also paid</t>
  </si>
  <si>
    <t>Total paid including weekly/Fortnightly payments + JK top up is equal to or more than $1,500</t>
  </si>
  <si>
    <t>Sam Smith</t>
  </si>
  <si>
    <t>Your Weekly Payment date</t>
  </si>
  <si>
    <t>Fill in payments dates of payroll to line up payments made in each JK fortnight (for weekly you have 2 payment dates) that fall in the JobKeeper Fortnights (FN)</t>
  </si>
  <si>
    <t>JK - must be paid during each fortnight.</t>
  </si>
  <si>
    <t>Total ($1,500 min/FN)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</si>
</sst>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14" fontId="1" fillId="0" borderId="0" xfId="0" applyNumberFormat="1" applyFont="1" applyFill="1" applyBorder="1"/>
    <xf numFmtId="0" fontId="1" fillId="0" borderId="0" xfId="0" applyFont="1" applyFill="1" applyBorder="1"/>
    <xf numFmtId="0" fontId="0" fillId="2" borderId="1" xfId="0" applyFill="1" applyBorder="1"/>
    <xf numFmtId="44" fontId="0" fillId="0" borderId="1" xfId="1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44" fontId="0" fillId="0" borderId="3" xfId="1" applyFont="1" applyFill="1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2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4" fillId="0" borderId="0" xfId="2"/>
    <xf numFmtId="0" fontId="0" fillId="0" borderId="0" xfId="0" applyFill="1"/>
    <xf numFmtId="44" fontId="0" fillId="0" borderId="6" xfId="0" applyNumberFormat="1" applyFill="1" applyBorder="1"/>
    <xf numFmtId="0" fontId="5" fillId="2" borderId="1" xfId="0" applyFont="1" applyFill="1" applyBorder="1"/>
    <xf numFmtId="15" fontId="0" fillId="5" borderId="1" xfId="0" applyNumberFormat="1" applyFill="1" applyBorder="1"/>
    <xf numFmtId="44" fontId="0" fillId="5" borderId="1" xfId="1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0" fillId="6" borderId="9" xfId="0" applyFill="1" applyBorder="1"/>
    <xf numFmtId="0" fontId="2" fillId="6" borderId="10" xfId="0" applyFont="1" applyFill="1" applyBorder="1"/>
    <xf numFmtId="0" fontId="2" fillId="6" borderId="0" xfId="0" applyFont="1" applyFill="1" applyBorder="1"/>
    <xf numFmtId="0" fontId="0" fillId="6" borderId="11" xfId="0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13" xfId="0" applyFill="1" applyBorder="1"/>
    <xf numFmtId="15" fontId="0" fillId="5" borderId="1" xfId="0" applyNumberFormat="1" applyFill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Fill="1" applyBorder="1" applyAlignment="1">
      <alignment horizontal="left"/>
    </xf>
    <xf numFmtId="0" fontId="0" fillId="4" borderId="15" xfId="0" applyFill="1" applyBorder="1"/>
    <xf numFmtId="0" fontId="5" fillId="2" borderId="15" xfId="0" applyFont="1" applyFill="1" applyBorder="1"/>
    <xf numFmtId="0" fontId="0" fillId="2" borderId="15" xfId="0" applyFill="1" applyBorder="1"/>
    <xf numFmtId="44" fontId="0" fillId="5" borderId="17" xfId="1" applyFont="1" applyFill="1" applyBorder="1"/>
    <xf numFmtId="44" fontId="0" fillId="5" borderId="18" xfId="1" applyFont="1" applyFill="1" applyBorder="1"/>
    <xf numFmtId="15" fontId="0" fillId="2" borderId="1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5" xfId="0" applyFont="1" applyFill="1" applyBorder="1" applyAlignment="1">
      <alignment horizontal="left"/>
    </xf>
    <xf numFmtId="44" fontId="0" fillId="0" borderId="23" xfId="1" applyFont="1" applyBorder="1"/>
    <xf numFmtId="0" fontId="2" fillId="3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4" xfId="0" applyFont="1" applyBorder="1"/>
    <xf numFmtId="0" fontId="0" fillId="0" borderId="0" xfId="0" applyFill="1" applyBorder="1"/>
    <xf numFmtId="44" fontId="0" fillId="5" borderId="19" xfId="1" applyFont="1" applyFill="1" applyBorder="1"/>
    <xf numFmtId="44" fontId="0" fillId="5" borderId="15" xfId="1" applyFont="1" applyFill="1" applyBorder="1"/>
    <xf numFmtId="44" fontId="0" fillId="0" borderId="30" xfId="1" applyFont="1" applyBorder="1"/>
    <xf numFmtId="0" fontId="2" fillId="3" borderId="31" xfId="0" applyFont="1" applyFill="1" applyBorder="1"/>
    <xf numFmtId="44" fontId="0" fillId="5" borderId="16" xfId="1" applyFont="1" applyFill="1" applyBorder="1"/>
    <xf numFmtId="44" fontId="0" fillId="0" borderId="32" xfId="1" applyFont="1" applyBorder="1"/>
    <xf numFmtId="44" fontId="0" fillId="5" borderId="33" xfId="1" applyFont="1" applyFill="1" applyBorder="1"/>
    <xf numFmtId="44" fontId="0" fillId="0" borderId="34" xfId="1" applyFont="1" applyBorder="1"/>
    <xf numFmtId="0" fontId="2" fillId="0" borderId="37" xfId="0" applyFont="1" applyBorder="1"/>
    <xf numFmtId="0" fontId="2" fillId="0" borderId="31" xfId="0" applyFont="1" applyBorder="1"/>
    <xf numFmtId="0" fontId="2" fillId="0" borderId="38" xfId="0" applyFont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9525</xdr:rowOff>
    </xdr:from>
    <xdr:to>
      <xdr:col>5</xdr:col>
      <xdr:colOff>662545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2698B-D826-406C-BA15-5E529D3D6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9525"/>
          <a:ext cx="170077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9525</xdr:rowOff>
    </xdr:from>
    <xdr:to>
      <xdr:col>8</xdr:col>
      <xdr:colOff>662545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A03B8-2DE2-4B5A-B8E5-25671A1D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9525"/>
          <a:ext cx="170077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gea.com.a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ge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E804-8185-4B60-82CF-AB037D3EB7C0}">
  <dimension ref="A1:N122"/>
  <sheetViews>
    <sheetView workbookViewId="0">
      <selection activeCell="A86" sqref="A86:XFD122"/>
    </sheetView>
  </sheetViews>
  <sheetFormatPr defaultRowHeight="15" x14ac:dyDescent="0.25"/>
  <cols>
    <col min="1" max="1" width="24.28515625" bestFit="1" customWidth="1"/>
    <col min="2" max="2" width="18.5703125" bestFit="1" customWidth="1"/>
    <col min="3" max="3" width="17.42578125" bestFit="1" customWidth="1"/>
    <col min="4" max="4" width="16.7109375" bestFit="1" customWidth="1"/>
    <col min="5" max="5" width="16.140625" bestFit="1" customWidth="1"/>
    <col min="6" max="6" width="16.5703125" bestFit="1" customWidth="1"/>
    <col min="7" max="7" width="16" bestFit="1" customWidth="1"/>
    <col min="8" max="8" width="16.28515625" bestFit="1" customWidth="1"/>
    <col min="9" max="9" width="15.5703125" bestFit="1" customWidth="1"/>
    <col min="10" max="10" width="18.42578125" bestFit="1" customWidth="1"/>
    <col min="11" max="12" width="21.140625" bestFit="1" customWidth="1"/>
    <col min="13" max="13" width="19" bestFit="1" customWidth="1"/>
    <col min="14" max="14" width="15.28515625" bestFit="1" customWidth="1"/>
  </cols>
  <sheetData>
    <row r="1" spans="1:14" ht="15.75" thickBot="1" x14ac:dyDescent="0.3"/>
    <row r="2" spans="1:14" x14ac:dyDescent="0.25">
      <c r="A2" s="20"/>
      <c r="H2" s="25" t="s">
        <v>30</v>
      </c>
      <c r="I2" s="26" t="s">
        <v>31</v>
      </c>
      <c r="J2" s="26"/>
      <c r="K2" s="26"/>
      <c r="L2" s="35"/>
      <c r="M2" s="27"/>
    </row>
    <row r="3" spans="1:14" x14ac:dyDescent="0.25">
      <c r="A3" s="5" t="s">
        <v>0</v>
      </c>
      <c r="B3" s="6"/>
      <c r="H3" s="28"/>
      <c r="I3" s="29" t="s">
        <v>35</v>
      </c>
      <c r="J3" s="29"/>
      <c r="K3" s="29"/>
      <c r="L3" s="34"/>
      <c r="M3" s="30"/>
    </row>
    <row r="4" spans="1:14" x14ac:dyDescent="0.25">
      <c r="A4" s="5" t="s">
        <v>1</v>
      </c>
      <c r="B4" s="7"/>
      <c r="E4" t="s">
        <v>26</v>
      </c>
      <c r="H4" s="28"/>
      <c r="I4" s="29" t="s">
        <v>32</v>
      </c>
      <c r="J4" s="29"/>
      <c r="K4" s="29"/>
      <c r="L4" s="34"/>
      <c r="M4" s="30"/>
    </row>
    <row r="5" spans="1:14" x14ac:dyDescent="0.25">
      <c r="A5" s="5" t="s">
        <v>2</v>
      </c>
      <c r="B5" s="9"/>
      <c r="E5" t="s">
        <v>25</v>
      </c>
      <c r="H5" s="28"/>
      <c r="I5" s="29" t="s">
        <v>36</v>
      </c>
      <c r="J5" s="29"/>
      <c r="K5" s="29"/>
      <c r="L5" s="34"/>
      <c r="M5" s="30"/>
    </row>
    <row r="6" spans="1:14" ht="15.75" thickBot="1" x14ac:dyDescent="0.3">
      <c r="A6" s="5" t="s">
        <v>15</v>
      </c>
      <c r="B6" s="8"/>
      <c r="E6" s="19" t="s">
        <v>24</v>
      </c>
      <c r="H6" s="31"/>
      <c r="I6" s="32" t="s">
        <v>37</v>
      </c>
      <c r="J6" s="32"/>
      <c r="K6" s="32"/>
      <c r="L6" s="36"/>
      <c r="M6" s="33"/>
    </row>
    <row r="7" spans="1:14" x14ac:dyDescent="0.25">
      <c r="A7" s="2"/>
      <c r="B7" s="1"/>
    </row>
    <row r="8" spans="1:14" x14ac:dyDescent="0.25">
      <c r="A8" s="18" t="s">
        <v>22</v>
      </c>
      <c r="B8" s="17" t="s">
        <v>21</v>
      </c>
      <c r="C8" s="17" t="s">
        <v>21</v>
      </c>
      <c r="D8" s="17" t="s">
        <v>21</v>
      </c>
      <c r="E8" s="17" t="s">
        <v>21</v>
      </c>
      <c r="F8" s="17" t="s">
        <v>21</v>
      </c>
      <c r="G8" s="17" t="s">
        <v>21</v>
      </c>
      <c r="H8" s="17" t="s">
        <v>21</v>
      </c>
      <c r="I8" s="17" t="s">
        <v>21</v>
      </c>
      <c r="J8" s="17" t="s">
        <v>21</v>
      </c>
      <c r="K8" s="17" t="s">
        <v>21</v>
      </c>
      <c r="L8" s="17" t="s">
        <v>21</v>
      </c>
      <c r="M8" s="17" t="s">
        <v>21</v>
      </c>
      <c r="N8" s="17" t="s">
        <v>21</v>
      </c>
    </row>
    <row r="9" spans="1:14" x14ac:dyDescent="0.25">
      <c r="A9" s="22" t="s">
        <v>27</v>
      </c>
      <c r="B9" s="3" t="s">
        <v>20</v>
      </c>
      <c r="C9" s="3" t="s">
        <v>19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</row>
    <row r="10" spans="1:14" x14ac:dyDescent="0.25">
      <c r="A10" s="3" t="s">
        <v>23</v>
      </c>
      <c r="B10" s="3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25">
      <c r="A11" s="3" t="s">
        <v>16</v>
      </c>
      <c r="B11" s="24">
        <v>100</v>
      </c>
      <c r="C11" s="24">
        <v>1200</v>
      </c>
      <c r="D11" s="24">
        <v>1000</v>
      </c>
      <c r="E11" s="24">
        <v>1000</v>
      </c>
      <c r="F11" s="24">
        <v>1000</v>
      </c>
      <c r="G11" s="24">
        <v>1000</v>
      </c>
      <c r="H11" s="24">
        <v>1000</v>
      </c>
      <c r="I11" s="24">
        <v>1000</v>
      </c>
      <c r="J11" s="24">
        <v>1000</v>
      </c>
      <c r="K11" s="24">
        <v>1000</v>
      </c>
      <c r="L11" s="24">
        <v>1000</v>
      </c>
      <c r="M11" s="24">
        <v>1000</v>
      </c>
      <c r="N11" s="24">
        <v>1000</v>
      </c>
    </row>
    <row r="12" spans="1:14" x14ac:dyDescent="0.25">
      <c r="A12" s="3" t="s">
        <v>17</v>
      </c>
      <c r="B12" s="24">
        <f>1500-B11</f>
        <v>1400</v>
      </c>
      <c r="C12" s="24">
        <f t="shared" ref="C12:N12" si="0">1500-C11</f>
        <v>300</v>
      </c>
      <c r="D12" s="24">
        <f t="shared" si="0"/>
        <v>500</v>
      </c>
      <c r="E12" s="24">
        <f t="shared" si="0"/>
        <v>500</v>
      </c>
      <c r="F12" s="24">
        <f t="shared" si="0"/>
        <v>500</v>
      </c>
      <c r="G12" s="24">
        <f t="shared" si="0"/>
        <v>500</v>
      </c>
      <c r="H12" s="24">
        <f t="shared" si="0"/>
        <v>500</v>
      </c>
      <c r="I12" s="24">
        <f t="shared" si="0"/>
        <v>500</v>
      </c>
      <c r="J12" s="24">
        <f t="shared" si="0"/>
        <v>500</v>
      </c>
      <c r="K12" s="24">
        <f t="shared" si="0"/>
        <v>500</v>
      </c>
      <c r="L12" s="24">
        <f t="shared" si="0"/>
        <v>500</v>
      </c>
      <c r="M12" s="24">
        <f t="shared" si="0"/>
        <v>500</v>
      </c>
      <c r="N12" s="24">
        <f t="shared" si="0"/>
        <v>500</v>
      </c>
    </row>
    <row r="13" spans="1:14" x14ac:dyDescent="0.25">
      <c r="A13" s="3" t="s">
        <v>33</v>
      </c>
      <c r="B13" s="4">
        <f>B11+B12</f>
        <v>1500</v>
      </c>
      <c r="C13" s="4">
        <f t="shared" ref="C13:H13" si="1">C11+C12</f>
        <v>1500</v>
      </c>
      <c r="D13" s="4">
        <f t="shared" si="1"/>
        <v>1500</v>
      </c>
      <c r="E13" s="4">
        <f t="shared" si="1"/>
        <v>1500</v>
      </c>
      <c r="F13" s="4">
        <f t="shared" si="1"/>
        <v>1500</v>
      </c>
      <c r="G13" s="4">
        <f t="shared" si="1"/>
        <v>1500</v>
      </c>
      <c r="H13" s="4">
        <f t="shared" si="1"/>
        <v>1500</v>
      </c>
      <c r="I13" s="4">
        <f>I11+I12</f>
        <v>1500</v>
      </c>
      <c r="J13" s="4">
        <f t="shared" ref="J13:N13" si="2">J11+J12</f>
        <v>1500</v>
      </c>
      <c r="K13" s="4">
        <f t="shared" si="2"/>
        <v>1500</v>
      </c>
      <c r="L13" s="4">
        <f t="shared" si="2"/>
        <v>1500</v>
      </c>
      <c r="M13" s="4">
        <f t="shared" si="2"/>
        <v>1500</v>
      </c>
      <c r="N13" s="4">
        <f t="shared" si="2"/>
        <v>1500</v>
      </c>
    </row>
    <row r="14" spans="1:14" x14ac:dyDescent="0.25">
      <c r="B14" s="16" t="s">
        <v>18</v>
      </c>
      <c r="C14" s="16" t="s">
        <v>18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thickBot="1" x14ac:dyDescent="0.3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11" t="s">
        <v>34</v>
      </c>
      <c r="B16" s="12">
        <f>3000-B17</f>
        <v>1500</v>
      </c>
    </row>
    <row r="17" spans="1:14" ht="15.75" thickBot="1" x14ac:dyDescent="0.3">
      <c r="A17" s="13" t="s">
        <v>14</v>
      </c>
      <c r="B17" s="21">
        <v>1500</v>
      </c>
    </row>
    <row r="18" spans="1:14" x14ac:dyDescent="0.25">
      <c r="B18" s="16" t="s">
        <v>18</v>
      </c>
    </row>
    <row r="20" spans="1:14" x14ac:dyDescent="0.25">
      <c r="A20" s="2"/>
      <c r="B20" s="1"/>
    </row>
    <row r="21" spans="1:14" x14ac:dyDescent="0.25">
      <c r="A21" s="18" t="s">
        <v>22</v>
      </c>
      <c r="B21" s="17" t="s">
        <v>21</v>
      </c>
      <c r="C21" s="17" t="s">
        <v>21</v>
      </c>
      <c r="D21" s="17" t="s">
        <v>21</v>
      </c>
      <c r="E21" s="17" t="s">
        <v>21</v>
      </c>
      <c r="F21" s="17" t="s">
        <v>21</v>
      </c>
      <c r="G21" s="17" t="s">
        <v>21</v>
      </c>
      <c r="H21" s="17" t="s">
        <v>21</v>
      </c>
      <c r="I21" s="17" t="s">
        <v>21</v>
      </c>
      <c r="J21" s="17" t="s">
        <v>21</v>
      </c>
      <c r="K21" s="17" t="s">
        <v>21</v>
      </c>
      <c r="L21" s="17" t="s">
        <v>21</v>
      </c>
      <c r="M21" s="17" t="s">
        <v>21</v>
      </c>
      <c r="N21" s="17" t="s">
        <v>21</v>
      </c>
    </row>
    <row r="22" spans="1:14" x14ac:dyDescent="0.25">
      <c r="A22" s="22" t="s">
        <v>28</v>
      </c>
      <c r="B22" s="3" t="s">
        <v>20</v>
      </c>
      <c r="C22" s="3" t="s">
        <v>19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3" t="s">
        <v>12</v>
      </c>
      <c r="N22" s="3" t="s">
        <v>13</v>
      </c>
    </row>
    <row r="23" spans="1:14" x14ac:dyDescent="0.25">
      <c r="A23" s="3" t="s">
        <v>23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25">
      <c r="A24" s="3" t="s">
        <v>16</v>
      </c>
      <c r="B24" s="24">
        <v>2000</v>
      </c>
      <c r="C24" s="24">
        <v>800</v>
      </c>
      <c r="D24" s="24">
        <v>1000</v>
      </c>
      <c r="E24" s="24">
        <v>1000</v>
      </c>
      <c r="F24" s="24">
        <v>1000</v>
      </c>
      <c r="G24" s="24">
        <v>1000</v>
      </c>
      <c r="H24" s="24">
        <v>1000</v>
      </c>
      <c r="I24" s="24">
        <v>1000</v>
      </c>
      <c r="J24" s="24">
        <v>1000</v>
      </c>
      <c r="K24" s="24">
        <v>1000</v>
      </c>
      <c r="L24" s="24">
        <v>1000</v>
      </c>
      <c r="M24" s="24">
        <v>1000</v>
      </c>
      <c r="N24" s="24">
        <v>1000</v>
      </c>
    </row>
    <row r="25" spans="1:14" x14ac:dyDescent="0.25">
      <c r="A25" s="3" t="s">
        <v>17</v>
      </c>
      <c r="B25" s="24">
        <f>1500-B24</f>
        <v>-500</v>
      </c>
      <c r="C25" s="24">
        <f t="shared" ref="C25" si="3">1500-C24</f>
        <v>700</v>
      </c>
      <c r="D25" s="24">
        <f t="shared" ref="D25" si="4">1500-D24</f>
        <v>500</v>
      </c>
      <c r="E25" s="24">
        <f t="shared" ref="E25" si="5">1500-E24</f>
        <v>500</v>
      </c>
      <c r="F25" s="24">
        <f t="shared" ref="F25" si="6">1500-F24</f>
        <v>500</v>
      </c>
      <c r="G25" s="24">
        <f t="shared" ref="G25" si="7">1500-G24</f>
        <v>500</v>
      </c>
      <c r="H25" s="24">
        <f t="shared" ref="H25" si="8">1500-H24</f>
        <v>500</v>
      </c>
      <c r="I25" s="24">
        <f t="shared" ref="I25" si="9">1500-I24</f>
        <v>500</v>
      </c>
      <c r="J25" s="24">
        <f t="shared" ref="J25" si="10">1500-J24</f>
        <v>500</v>
      </c>
      <c r="K25" s="24">
        <f t="shared" ref="K25" si="11">1500-K24</f>
        <v>500</v>
      </c>
      <c r="L25" s="24">
        <f t="shared" ref="L25" si="12">1500-L24</f>
        <v>500</v>
      </c>
      <c r="M25" s="24">
        <f t="shared" ref="M25" si="13">1500-M24</f>
        <v>500</v>
      </c>
      <c r="N25" s="24">
        <f t="shared" ref="N25" si="14">1500-N24</f>
        <v>500</v>
      </c>
    </row>
    <row r="26" spans="1:14" x14ac:dyDescent="0.25">
      <c r="A26" s="3" t="s">
        <v>33</v>
      </c>
      <c r="B26" s="4">
        <f>B24+B25</f>
        <v>1500</v>
      </c>
      <c r="C26" s="4">
        <f t="shared" ref="C26:H26" si="15">C24+C25</f>
        <v>1500</v>
      </c>
      <c r="D26" s="4">
        <f t="shared" si="15"/>
        <v>1500</v>
      </c>
      <c r="E26" s="4">
        <f t="shared" si="15"/>
        <v>1500</v>
      </c>
      <c r="F26" s="4">
        <f t="shared" si="15"/>
        <v>1500</v>
      </c>
      <c r="G26" s="4">
        <f t="shared" si="15"/>
        <v>1500</v>
      </c>
      <c r="H26" s="4">
        <f t="shared" si="15"/>
        <v>1500</v>
      </c>
      <c r="I26" s="4">
        <f>I24+I25</f>
        <v>1500</v>
      </c>
      <c r="J26" s="4">
        <f t="shared" ref="J26:N26" si="16">J24+J25</f>
        <v>1500</v>
      </c>
      <c r="K26" s="4">
        <f t="shared" si="16"/>
        <v>1500</v>
      </c>
      <c r="L26" s="4">
        <f t="shared" si="16"/>
        <v>1500</v>
      </c>
      <c r="M26" s="4">
        <f t="shared" si="16"/>
        <v>1500</v>
      </c>
      <c r="N26" s="4">
        <f t="shared" si="16"/>
        <v>1500</v>
      </c>
    </row>
    <row r="27" spans="1:14" x14ac:dyDescent="0.25">
      <c r="B27" s="16" t="s">
        <v>18</v>
      </c>
      <c r="C27" s="16" t="s">
        <v>18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.75" thickBot="1" x14ac:dyDescent="0.3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25">
      <c r="A29" s="11" t="s">
        <v>34</v>
      </c>
      <c r="B29" s="12">
        <f>3000-B30</f>
        <v>500</v>
      </c>
    </row>
    <row r="30" spans="1:14" ht="15.75" thickBot="1" x14ac:dyDescent="0.3">
      <c r="A30" s="13" t="s">
        <v>14</v>
      </c>
      <c r="B30" s="21">
        <v>2500</v>
      </c>
    </row>
    <row r="31" spans="1:14" x14ac:dyDescent="0.25">
      <c r="B31" s="16" t="s">
        <v>18</v>
      </c>
    </row>
    <row r="33" spans="1:14" x14ac:dyDescent="0.25">
      <c r="A33" s="2"/>
      <c r="B33" s="1"/>
    </row>
    <row r="34" spans="1:14" x14ac:dyDescent="0.25">
      <c r="A34" s="18" t="s">
        <v>22</v>
      </c>
      <c r="B34" s="17" t="s">
        <v>21</v>
      </c>
      <c r="C34" s="17" t="s">
        <v>21</v>
      </c>
      <c r="D34" s="17" t="s">
        <v>21</v>
      </c>
      <c r="E34" s="17" t="s">
        <v>21</v>
      </c>
      <c r="F34" s="17" t="s">
        <v>21</v>
      </c>
      <c r="G34" s="17" t="s">
        <v>21</v>
      </c>
      <c r="H34" s="17" t="s">
        <v>21</v>
      </c>
      <c r="I34" s="17" t="s">
        <v>21</v>
      </c>
      <c r="J34" s="17" t="s">
        <v>21</v>
      </c>
      <c r="K34" s="17" t="s">
        <v>21</v>
      </c>
      <c r="L34" s="17" t="s">
        <v>21</v>
      </c>
      <c r="M34" s="17" t="s">
        <v>21</v>
      </c>
      <c r="N34" s="17" t="s">
        <v>21</v>
      </c>
    </row>
    <row r="35" spans="1:14" x14ac:dyDescent="0.25">
      <c r="A35" s="22" t="s">
        <v>29</v>
      </c>
      <c r="B35" s="3" t="s">
        <v>20</v>
      </c>
      <c r="C35" s="3" t="s">
        <v>19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11</v>
      </c>
      <c r="M35" s="3" t="s">
        <v>12</v>
      </c>
      <c r="N35" s="3" t="s">
        <v>13</v>
      </c>
    </row>
    <row r="36" spans="1:14" x14ac:dyDescent="0.25">
      <c r="A36" s="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5">
      <c r="A37" s="3" t="s">
        <v>16</v>
      </c>
      <c r="B37" s="24">
        <v>1500</v>
      </c>
      <c r="C37" s="24">
        <v>1000</v>
      </c>
      <c r="D37" s="24">
        <v>1000</v>
      </c>
      <c r="E37" s="24">
        <v>1000</v>
      </c>
      <c r="F37" s="24">
        <v>1000</v>
      </c>
      <c r="G37" s="24">
        <v>1000</v>
      </c>
      <c r="H37" s="24">
        <v>1000</v>
      </c>
      <c r="I37" s="24">
        <v>1000</v>
      </c>
      <c r="J37" s="24">
        <v>1000</v>
      </c>
      <c r="K37" s="24">
        <v>1000</v>
      </c>
      <c r="L37" s="24">
        <v>1000</v>
      </c>
      <c r="M37" s="24">
        <v>1000</v>
      </c>
      <c r="N37" s="24">
        <v>1000</v>
      </c>
    </row>
    <row r="38" spans="1:14" x14ac:dyDescent="0.25">
      <c r="A38" s="3" t="s">
        <v>17</v>
      </c>
      <c r="B38" s="24">
        <f>1500-B37</f>
        <v>0</v>
      </c>
      <c r="C38" s="24">
        <f t="shared" ref="C38" si="17">1500-C37</f>
        <v>500</v>
      </c>
      <c r="D38" s="24">
        <f t="shared" ref="D38" si="18">1500-D37</f>
        <v>500</v>
      </c>
      <c r="E38" s="24">
        <f t="shared" ref="E38" si="19">1500-E37</f>
        <v>500</v>
      </c>
      <c r="F38" s="24">
        <f t="shared" ref="F38" si="20">1500-F37</f>
        <v>500</v>
      </c>
      <c r="G38" s="24">
        <f t="shared" ref="G38" si="21">1500-G37</f>
        <v>500</v>
      </c>
      <c r="H38" s="24">
        <f t="shared" ref="H38" si="22">1500-H37</f>
        <v>500</v>
      </c>
      <c r="I38" s="24">
        <f t="shared" ref="I38" si="23">1500-I37</f>
        <v>500</v>
      </c>
      <c r="J38" s="24">
        <f t="shared" ref="J38" si="24">1500-J37</f>
        <v>500</v>
      </c>
      <c r="K38" s="24">
        <f t="shared" ref="K38" si="25">1500-K37</f>
        <v>500</v>
      </c>
      <c r="L38" s="24">
        <f t="shared" ref="L38" si="26">1500-L37</f>
        <v>500</v>
      </c>
      <c r="M38" s="24">
        <f t="shared" ref="M38" si="27">1500-M37</f>
        <v>500</v>
      </c>
      <c r="N38" s="24">
        <f t="shared" ref="N38" si="28">1500-N37</f>
        <v>500</v>
      </c>
    </row>
    <row r="39" spans="1:14" x14ac:dyDescent="0.25">
      <c r="A39" s="3" t="s">
        <v>33</v>
      </c>
      <c r="B39" s="4">
        <f>B37+B38</f>
        <v>1500</v>
      </c>
      <c r="C39" s="4">
        <f t="shared" ref="C39:H39" si="29">C37+C38</f>
        <v>1500</v>
      </c>
      <c r="D39" s="4">
        <f t="shared" si="29"/>
        <v>1500</v>
      </c>
      <c r="E39" s="4">
        <f t="shared" si="29"/>
        <v>1500</v>
      </c>
      <c r="F39" s="4">
        <f t="shared" si="29"/>
        <v>1500</v>
      </c>
      <c r="G39" s="4">
        <f t="shared" si="29"/>
        <v>1500</v>
      </c>
      <c r="H39" s="4">
        <f t="shared" si="29"/>
        <v>1500</v>
      </c>
      <c r="I39" s="4">
        <f>I37+I38</f>
        <v>1500</v>
      </c>
      <c r="J39" s="4">
        <f t="shared" ref="J39:N39" si="30">J37+J38</f>
        <v>1500</v>
      </c>
      <c r="K39" s="4">
        <f t="shared" si="30"/>
        <v>1500</v>
      </c>
      <c r="L39" s="4">
        <f t="shared" si="30"/>
        <v>1500</v>
      </c>
      <c r="M39" s="4">
        <f t="shared" si="30"/>
        <v>1500</v>
      </c>
      <c r="N39" s="4">
        <f t="shared" si="30"/>
        <v>1500</v>
      </c>
    </row>
    <row r="40" spans="1:14" x14ac:dyDescent="0.25">
      <c r="B40" s="16" t="s">
        <v>18</v>
      </c>
      <c r="C40" s="16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.75" thickBot="1" x14ac:dyDescent="0.3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5">
      <c r="A42" s="11" t="s">
        <v>34</v>
      </c>
      <c r="B42" s="12">
        <f>3000-B43</f>
        <v>-500</v>
      </c>
    </row>
    <row r="43" spans="1:14" ht="15.75" thickBot="1" x14ac:dyDescent="0.3">
      <c r="A43" s="13" t="s">
        <v>14</v>
      </c>
      <c r="B43" s="21">
        <v>3500</v>
      </c>
    </row>
    <row r="44" spans="1:14" x14ac:dyDescent="0.25">
      <c r="B44" s="16" t="s">
        <v>18</v>
      </c>
    </row>
    <row r="47" spans="1:14" x14ac:dyDescent="0.25">
      <c r="A47" s="18" t="s">
        <v>22</v>
      </c>
      <c r="B47" s="17" t="s">
        <v>21</v>
      </c>
      <c r="C47" s="17" t="s">
        <v>21</v>
      </c>
      <c r="D47" s="17" t="s">
        <v>21</v>
      </c>
      <c r="E47" s="17" t="s">
        <v>21</v>
      </c>
      <c r="F47" s="17" t="s">
        <v>21</v>
      </c>
      <c r="G47" s="17" t="s">
        <v>21</v>
      </c>
      <c r="H47" s="17" t="s">
        <v>21</v>
      </c>
      <c r="I47" s="17" t="s">
        <v>21</v>
      </c>
      <c r="J47" s="17" t="s">
        <v>21</v>
      </c>
      <c r="K47" s="17" t="s">
        <v>21</v>
      </c>
      <c r="L47" s="17" t="s">
        <v>21</v>
      </c>
      <c r="M47" s="17" t="s">
        <v>21</v>
      </c>
      <c r="N47" s="17" t="s">
        <v>21</v>
      </c>
    </row>
    <row r="48" spans="1:14" x14ac:dyDescent="0.25">
      <c r="A48" s="22" t="s">
        <v>27</v>
      </c>
      <c r="B48" s="3" t="s">
        <v>20</v>
      </c>
      <c r="C48" s="3" t="s">
        <v>19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  <c r="L48" s="3" t="s">
        <v>11</v>
      </c>
      <c r="M48" s="3" t="s">
        <v>12</v>
      </c>
      <c r="N48" s="3" t="s">
        <v>13</v>
      </c>
    </row>
    <row r="49" spans="1:14" x14ac:dyDescent="0.25">
      <c r="A49" s="3" t="s">
        <v>23</v>
      </c>
      <c r="B49" s="3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5">
      <c r="A50" s="3" t="s">
        <v>16</v>
      </c>
      <c r="B50" s="24">
        <v>100</v>
      </c>
      <c r="C50" s="24">
        <v>1200</v>
      </c>
      <c r="D50" s="24">
        <v>1000</v>
      </c>
      <c r="E50" s="24">
        <v>1000</v>
      </c>
      <c r="F50" s="24">
        <v>1000</v>
      </c>
      <c r="G50" s="24">
        <v>1000</v>
      </c>
      <c r="H50" s="24">
        <v>1000</v>
      </c>
      <c r="I50" s="24">
        <v>1000</v>
      </c>
      <c r="J50" s="24">
        <v>1000</v>
      </c>
      <c r="K50" s="24">
        <v>1000</v>
      </c>
      <c r="L50" s="24">
        <v>1000</v>
      </c>
      <c r="M50" s="24">
        <v>1000</v>
      </c>
      <c r="N50" s="24">
        <v>1000</v>
      </c>
    </row>
    <row r="51" spans="1:14" x14ac:dyDescent="0.25">
      <c r="A51" s="3" t="s">
        <v>17</v>
      </c>
      <c r="B51" s="24">
        <f>1500-B50</f>
        <v>1400</v>
      </c>
      <c r="C51" s="24">
        <f t="shared" ref="C51:N51" si="31">1500-C50</f>
        <v>300</v>
      </c>
      <c r="D51" s="24">
        <f t="shared" si="31"/>
        <v>500</v>
      </c>
      <c r="E51" s="24">
        <f t="shared" si="31"/>
        <v>500</v>
      </c>
      <c r="F51" s="24">
        <f t="shared" si="31"/>
        <v>500</v>
      </c>
      <c r="G51" s="24">
        <f t="shared" si="31"/>
        <v>500</v>
      </c>
      <c r="H51" s="24">
        <f t="shared" si="31"/>
        <v>500</v>
      </c>
      <c r="I51" s="24">
        <f t="shared" si="31"/>
        <v>500</v>
      </c>
      <c r="J51" s="24">
        <f t="shared" si="31"/>
        <v>500</v>
      </c>
      <c r="K51" s="24">
        <f t="shared" si="31"/>
        <v>500</v>
      </c>
      <c r="L51" s="24">
        <f t="shared" si="31"/>
        <v>500</v>
      </c>
      <c r="M51" s="24">
        <f t="shared" si="31"/>
        <v>500</v>
      </c>
      <c r="N51" s="24">
        <f t="shared" si="31"/>
        <v>500</v>
      </c>
    </row>
    <row r="52" spans="1:14" x14ac:dyDescent="0.25">
      <c r="A52" s="3" t="s">
        <v>33</v>
      </c>
      <c r="B52" s="4">
        <f>B50+B51</f>
        <v>1500</v>
      </c>
      <c r="C52" s="4">
        <f t="shared" ref="C52:H52" si="32">C50+C51</f>
        <v>1500</v>
      </c>
      <c r="D52" s="4">
        <f t="shared" si="32"/>
        <v>1500</v>
      </c>
      <c r="E52" s="4">
        <f t="shared" si="32"/>
        <v>1500</v>
      </c>
      <c r="F52" s="4">
        <f t="shared" si="32"/>
        <v>1500</v>
      </c>
      <c r="G52" s="4">
        <f t="shared" si="32"/>
        <v>1500</v>
      </c>
      <c r="H52" s="4">
        <f t="shared" si="32"/>
        <v>1500</v>
      </c>
      <c r="I52" s="4">
        <f>I50+I51</f>
        <v>1500</v>
      </c>
      <c r="J52" s="4">
        <f t="shared" ref="J52:N52" si="33">J50+J51</f>
        <v>1500</v>
      </c>
      <c r="K52" s="4">
        <f t="shared" si="33"/>
        <v>1500</v>
      </c>
      <c r="L52" s="4">
        <f t="shared" si="33"/>
        <v>1500</v>
      </c>
      <c r="M52" s="4">
        <f t="shared" si="33"/>
        <v>1500</v>
      </c>
      <c r="N52" s="4">
        <f t="shared" si="33"/>
        <v>1500</v>
      </c>
    </row>
    <row r="53" spans="1:14" x14ac:dyDescent="0.25">
      <c r="B53" s="16" t="s">
        <v>18</v>
      </c>
      <c r="C53" s="16" t="s">
        <v>18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5.75" thickBot="1" x14ac:dyDescent="0.3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11" t="s">
        <v>34</v>
      </c>
      <c r="B55" s="12">
        <f>3000-B56</f>
        <v>1500</v>
      </c>
    </row>
    <row r="56" spans="1:14" ht="15.75" thickBot="1" x14ac:dyDescent="0.3">
      <c r="A56" s="13" t="s">
        <v>14</v>
      </c>
      <c r="B56" s="21">
        <v>1500</v>
      </c>
    </row>
    <row r="57" spans="1:14" x14ac:dyDescent="0.25">
      <c r="B57" s="16" t="s">
        <v>18</v>
      </c>
    </row>
    <row r="59" spans="1:14" x14ac:dyDescent="0.25">
      <c r="A59" s="2"/>
      <c r="B59" s="1"/>
    </row>
    <row r="60" spans="1:14" x14ac:dyDescent="0.25">
      <c r="A60" s="18" t="s">
        <v>22</v>
      </c>
      <c r="B60" s="17" t="s">
        <v>21</v>
      </c>
      <c r="C60" s="17" t="s">
        <v>21</v>
      </c>
      <c r="D60" s="17" t="s">
        <v>21</v>
      </c>
      <c r="E60" s="17" t="s">
        <v>21</v>
      </c>
      <c r="F60" s="17" t="s">
        <v>21</v>
      </c>
      <c r="G60" s="17" t="s">
        <v>21</v>
      </c>
      <c r="H60" s="17" t="s">
        <v>21</v>
      </c>
      <c r="I60" s="17" t="s">
        <v>21</v>
      </c>
      <c r="J60" s="17" t="s">
        <v>21</v>
      </c>
      <c r="K60" s="17" t="s">
        <v>21</v>
      </c>
      <c r="L60" s="17" t="s">
        <v>21</v>
      </c>
      <c r="M60" s="17" t="s">
        <v>21</v>
      </c>
      <c r="N60" s="17" t="s">
        <v>21</v>
      </c>
    </row>
    <row r="61" spans="1:14" x14ac:dyDescent="0.25">
      <c r="A61" s="22" t="s">
        <v>28</v>
      </c>
      <c r="B61" s="3" t="s">
        <v>20</v>
      </c>
      <c r="C61" s="3" t="s">
        <v>19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  <c r="L61" s="3" t="s">
        <v>11</v>
      </c>
      <c r="M61" s="3" t="s">
        <v>12</v>
      </c>
      <c r="N61" s="3" t="s">
        <v>13</v>
      </c>
    </row>
    <row r="62" spans="1:14" x14ac:dyDescent="0.25">
      <c r="A62" s="3" t="s">
        <v>23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5">
      <c r="A63" s="3" t="s">
        <v>16</v>
      </c>
      <c r="B63" s="24">
        <v>2000</v>
      </c>
      <c r="C63" s="24">
        <v>800</v>
      </c>
      <c r="D63" s="24">
        <v>1000</v>
      </c>
      <c r="E63" s="24">
        <v>1000</v>
      </c>
      <c r="F63" s="24">
        <v>1000</v>
      </c>
      <c r="G63" s="24">
        <v>1000</v>
      </c>
      <c r="H63" s="24">
        <v>1000</v>
      </c>
      <c r="I63" s="24">
        <v>1000</v>
      </c>
      <c r="J63" s="24">
        <v>1000</v>
      </c>
      <c r="K63" s="24">
        <v>1000</v>
      </c>
      <c r="L63" s="24">
        <v>1000</v>
      </c>
      <c r="M63" s="24">
        <v>1000</v>
      </c>
      <c r="N63" s="24">
        <v>1000</v>
      </c>
    </row>
    <row r="64" spans="1:14" x14ac:dyDescent="0.25">
      <c r="A64" s="3" t="s">
        <v>17</v>
      </c>
      <c r="B64" s="24">
        <f>1500-B63</f>
        <v>-500</v>
      </c>
      <c r="C64" s="24">
        <f t="shared" ref="C64:N64" si="34">1500-C63</f>
        <v>700</v>
      </c>
      <c r="D64" s="24">
        <f t="shared" si="34"/>
        <v>500</v>
      </c>
      <c r="E64" s="24">
        <f t="shared" si="34"/>
        <v>500</v>
      </c>
      <c r="F64" s="24">
        <f t="shared" si="34"/>
        <v>500</v>
      </c>
      <c r="G64" s="24">
        <f t="shared" si="34"/>
        <v>500</v>
      </c>
      <c r="H64" s="24">
        <f t="shared" si="34"/>
        <v>500</v>
      </c>
      <c r="I64" s="24">
        <f t="shared" si="34"/>
        <v>500</v>
      </c>
      <c r="J64" s="24">
        <f t="shared" si="34"/>
        <v>500</v>
      </c>
      <c r="K64" s="24">
        <f t="shared" si="34"/>
        <v>500</v>
      </c>
      <c r="L64" s="24">
        <f t="shared" si="34"/>
        <v>500</v>
      </c>
      <c r="M64" s="24">
        <f t="shared" si="34"/>
        <v>500</v>
      </c>
      <c r="N64" s="24">
        <f t="shared" si="34"/>
        <v>500</v>
      </c>
    </row>
    <row r="65" spans="1:14" x14ac:dyDescent="0.25">
      <c r="A65" s="3" t="s">
        <v>33</v>
      </c>
      <c r="B65" s="4">
        <f>B63+B64</f>
        <v>1500</v>
      </c>
      <c r="C65" s="4">
        <f t="shared" ref="C65:H65" si="35">C63+C64</f>
        <v>1500</v>
      </c>
      <c r="D65" s="4">
        <f t="shared" si="35"/>
        <v>1500</v>
      </c>
      <c r="E65" s="4">
        <f t="shared" si="35"/>
        <v>1500</v>
      </c>
      <c r="F65" s="4">
        <f t="shared" si="35"/>
        <v>1500</v>
      </c>
      <c r="G65" s="4">
        <f t="shared" si="35"/>
        <v>1500</v>
      </c>
      <c r="H65" s="4">
        <f t="shared" si="35"/>
        <v>1500</v>
      </c>
      <c r="I65" s="4">
        <f>I63+I64</f>
        <v>1500</v>
      </c>
      <c r="J65" s="4">
        <f t="shared" ref="J65:N65" si="36">J63+J64</f>
        <v>1500</v>
      </c>
      <c r="K65" s="4">
        <f t="shared" si="36"/>
        <v>1500</v>
      </c>
      <c r="L65" s="4">
        <f t="shared" si="36"/>
        <v>1500</v>
      </c>
      <c r="M65" s="4">
        <f t="shared" si="36"/>
        <v>1500</v>
      </c>
      <c r="N65" s="4">
        <f t="shared" si="36"/>
        <v>1500</v>
      </c>
    </row>
    <row r="66" spans="1:14" x14ac:dyDescent="0.25">
      <c r="B66" s="16" t="s">
        <v>18</v>
      </c>
      <c r="C66" s="16" t="s">
        <v>18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 thickBot="1" x14ac:dyDescent="0.3"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1" t="s">
        <v>34</v>
      </c>
      <c r="B68" s="12">
        <f>3000-B69</f>
        <v>500</v>
      </c>
    </row>
    <row r="69" spans="1:14" ht="15.75" thickBot="1" x14ac:dyDescent="0.3">
      <c r="A69" s="13" t="s">
        <v>14</v>
      </c>
      <c r="B69" s="21">
        <v>2500</v>
      </c>
    </row>
    <row r="70" spans="1:14" x14ac:dyDescent="0.25">
      <c r="B70" s="16" t="s">
        <v>18</v>
      </c>
    </row>
    <row r="72" spans="1:14" x14ac:dyDescent="0.25">
      <c r="A72" s="2"/>
      <c r="B72" s="1"/>
    </row>
    <row r="73" spans="1:14" x14ac:dyDescent="0.25">
      <c r="A73" s="18" t="s">
        <v>22</v>
      </c>
      <c r="B73" s="17" t="s">
        <v>21</v>
      </c>
      <c r="C73" s="17" t="s">
        <v>21</v>
      </c>
      <c r="D73" s="17" t="s">
        <v>21</v>
      </c>
      <c r="E73" s="17" t="s">
        <v>21</v>
      </c>
      <c r="F73" s="17" t="s">
        <v>21</v>
      </c>
      <c r="G73" s="17" t="s">
        <v>21</v>
      </c>
      <c r="H73" s="17" t="s">
        <v>21</v>
      </c>
      <c r="I73" s="17" t="s">
        <v>21</v>
      </c>
      <c r="J73" s="17" t="s">
        <v>21</v>
      </c>
      <c r="K73" s="17" t="s">
        <v>21</v>
      </c>
      <c r="L73" s="17" t="s">
        <v>21</v>
      </c>
      <c r="M73" s="17" t="s">
        <v>21</v>
      </c>
      <c r="N73" s="17" t="s">
        <v>21</v>
      </c>
    </row>
    <row r="74" spans="1:14" x14ac:dyDescent="0.25">
      <c r="A74" s="22" t="s">
        <v>29</v>
      </c>
      <c r="B74" s="3" t="s">
        <v>20</v>
      </c>
      <c r="C74" s="3" t="s">
        <v>19</v>
      </c>
      <c r="D74" s="3" t="s">
        <v>3</v>
      </c>
      <c r="E74" s="3" t="s">
        <v>4</v>
      </c>
      <c r="F74" s="3" t="s">
        <v>5</v>
      </c>
      <c r="G74" s="3" t="s">
        <v>6</v>
      </c>
      <c r="H74" s="3" t="s">
        <v>7</v>
      </c>
      <c r="I74" s="3" t="s">
        <v>8</v>
      </c>
      <c r="J74" s="3" t="s">
        <v>9</v>
      </c>
      <c r="K74" s="3" t="s">
        <v>10</v>
      </c>
      <c r="L74" s="3" t="s">
        <v>11</v>
      </c>
      <c r="M74" s="3" t="s">
        <v>12</v>
      </c>
      <c r="N74" s="3" t="s">
        <v>13</v>
      </c>
    </row>
    <row r="75" spans="1:14" x14ac:dyDescent="0.25">
      <c r="A75" s="3" t="s">
        <v>23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3" t="s">
        <v>16</v>
      </c>
      <c r="B76" s="24">
        <v>1500</v>
      </c>
      <c r="C76" s="24">
        <v>1000</v>
      </c>
      <c r="D76" s="24">
        <v>1000</v>
      </c>
      <c r="E76" s="24">
        <v>1000</v>
      </c>
      <c r="F76" s="24">
        <v>1000</v>
      </c>
      <c r="G76" s="24">
        <v>1000</v>
      </c>
      <c r="H76" s="24">
        <v>1000</v>
      </c>
      <c r="I76" s="24">
        <v>1000</v>
      </c>
      <c r="J76" s="24">
        <v>1000</v>
      </c>
      <c r="K76" s="24">
        <v>1000</v>
      </c>
      <c r="L76" s="24">
        <v>1000</v>
      </c>
      <c r="M76" s="24">
        <v>1000</v>
      </c>
      <c r="N76" s="24">
        <v>1000</v>
      </c>
    </row>
    <row r="77" spans="1:14" x14ac:dyDescent="0.25">
      <c r="A77" s="3" t="s">
        <v>17</v>
      </c>
      <c r="B77" s="24">
        <f>1500-B76</f>
        <v>0</v>
      </c>
      <c r="C77" s="24">
        <f t="shared" ref="C77:N77" si="37">1500-C76</f>
        <v>500</v>
      </c>
      <c r="D77" s="24">
        <f t="shared" si="37"/>
        <v>500</v>
      </c>
      <c r="E77" s="24">
        <f t="shared" si="37"/>
        <v>500</v>
      </c>
      <c r="F77" s="24">
        <f t="shared" si="37"/>
        <v>500</v>
      </c>
      <c r="G77" s="24">
        <f t="shared" si="37"/>
        <v>500</v>
      </c>
      <c r="H77" s="24">
        <f t="shared" si="37"/>
        <v>500</v>
      </c>
      <c r="I77" s="24">
        <f t="shared" si="37"/>
        <v>500</v>
      </c>
      <c r="J77" s="24">
        <f t="shared" si="37"/>
        <v>500</v>
      </c>
      <c r="K77" s="24">
        <f t="shared" si="37"/>
        <v>500</v>
      </c>
      <c r="L77" s="24">
        <f t="shared" si="37"/>
        <v>500</v>
      </c>
      <c r="M77" s="24">
        <f t="shared" si="37"/>
        <v>500</v>
      </c>
      <c r="N77" s="24">
        <f t="shared" si="37"/>
        <v>500</v>
      </c>
    </row>
    <row r="78" spans="1:14" x14ac:dyDescent="0.25">
      <c r="A78" s="3" t="s">
        <v>33</v>
      </c>
      <c r="B78" s="4">
        <f>B76+B77</f>
        <v>1500</v>
      </c>
      <c r="C78" s="4">
        <f t="shared" ref="C78:H78" si="38">C76+C77</f>
        <v>1500</v>
      </c>
      <c r="D78" s="4">
        <f t="shared" si="38"/>
        <v>1500</v>
      </c>
      <c r="E78" s="4">
        <f t="shared" si="38"/>
        <v>1500</v>
      </c>
      <c r="F78" s="4">
        <f t="shared" si="38"/>
        <v>1500</v>
      </c>
      <c r="G78" s="4">
        <f t="shared" si="38"/>
        <v>1500</v>
      </c>
      <c r="H78" s="4">
        <f t="shared" si="38"/>
        <v>1500</v>
      </c>
      <c r="I78" s="4">
        <f>I76+I77</f>
        <v>1500</v>
      </c>
      <c r="J78" s="4">
        <f t="shared" ref="J78:N78" si="39">J76+J77</f>
        <v>1500</v>
      </c>
      <c r="K78" s="4">
        <f t="shared" si="39"/>
        <v>1500</v>
      </c>
      <c r="L78" s="4">
        <f t="shared" si="39"/>
        <v>1500</v>
      </c>
      <c r="M78" s="4">
        <f t="shared" si="39"/>
        <v>1500</v>
      </c>
      <c r="N78" s="4">
        <f t="shared" si="39"/>
        <v>1500</v>
      </c>
    </row>
    <row r="79" spans="1:14" x14ac:dyDescent="0.25">
      <c r="B79" s="16" t="s">
        <v>18</v>
      </c>
      <c r="C79" s="16" t="s">
        <v>18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 thickBot="1" x14ac:dyDescent="0.3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1" t="s">
        <v>34</v>
      </c>
      <c r="B81" s="12">
        <f>3000-B82</f>
        <v>-500</v>
      </c>
    </row>
    <row r="82" spans="1:14" ht="15.75" thickBot="1" x14ac:dyDescent="0.3">
      <c r="A82" s="13" t="s">
        <v>14</v>
      </c>
      <c r="B82" s="21">
        <v>3500</v>
      </c>
    </row>
    <row r="83" spans="1:14" x14ac:dyDescent="0.25">
      <c r="B83" s="16" t="s">
        <v>18</v>
      </c>
    </row>
    <row r="86" spans="1:14" x14ac:dyDescent="0.25">
      <c r="A86" s="18" t="s">
        <v>22</v>
      </c>
      <c r="B86" s="17" t="s">
        <v>21</v>
      </c>
      <c r="C86" s="17" t="s">
        <v>21</v>
      </c>
      <c r="D86" s="17" t="s">
        <v>21</v>
      </c>
      <c r="E86" s="17" t="s">
        <v>21</v>
      </c>
      <c r="F86" s="17" t="s">
        <v>21</v>
      </c>
      <c r="G86" s="17" t="s">
        <v>21</v>
      </c>
      <c r="H86" s="17" t="s">
        <v>21</v>
      </c>
      <c r="I86" s="17" t="s">
        <v>21</v>
      </c>
      <c r="J86" s="17" t="s">
        <v>21</v>
      </c>
      <c r="K86" s="17" t="s">
        <v>21</v>
      </c>
      <c r="L86" s="17" t="s">
        <v>21</v>
      </c>
      <c r="M86" s="17" t="s">
        <v>21</v>
      </c>
      <c r="N86" s="17" t="s">
        <v>21</v>
      </c>
    </row>
    <row r="87" spans="1:14" x14ac:dyDescent="0.25">
      <c r="A87" s="22" t="s">
        <v>27</v>
      </c>
      <c r="B87" s="3" t="s">
        <v>20</v>
      </c>
      <c r="C87" s="3" t="s">
        <v>19</v>
      </c>
      <c r="D87" s="3" t="s">
        <v>3</v>
      </c>
      <c r="E87" s="3" t="s">
        <v>4</v>
      </c>
      <c r="F87" s="3" t="s">
        <v>5</v>
      </c>
      <c r="G87" s="3" t="s">
        <v>6</v>
      </c>
      <c r="H87" s="3" t="s">
        <v>7</v>
      </c>
      <c r="I87" s="3" t="s">
        <v>8</v>
      </c>
      <c r="J87" s="3" t="s">
        <v>9</v>
      </c>
      <c r="K87" s="3" t="s">
        <v>10</v>
      </c>
      <c r="L87" s="3" t="s">
        <v>11</v>
      </c>
      <c r="M87" s="3" t="s">
        <v>12</v>
      </c>
      <c r="N87" s="3" t="s">
        <v>13</v>
      </c>
    </row>
    <row r="88" spans="1:14" x14ac:dyDescent="0.25">
      <c r="A88" s="3" t="s">
        <v>23</v>
      </c>
      <c r="B88" s="3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3" t="s">
        <v>16</v>
      </c>
      <c r="B89" s="24">
        <v>100</v>
      </c>
      <c r="C89" s="24">
        <v>1200</v>
      </c>
      <c r="D89" s="24">
        <v>1000</v>
      </c>
      <c r="E89" s="24">
        <v>1000</v>
      </c>
      <c r="F89" s="24">
        <v>1000</v>
      </c>
      <c r="G89" s="24">
        <v>1000</v>
      </c>
      <c r="H89" s="24">
        <v>1000</v>
      </c>
      <c r="I89" s="24">
        <v>1000</v>
      </c>
      <c r="J89" s="24">
        <v>1000</v>
      </c>
      <c r="K89" s="24">
        <v>1000</v>
      </c>
      <c r="L89" s="24">
        <v>1000</v>
      </c>
      <c r="M89" s="24">
        <v>1000</v>
      </c>
      <c r="N89" s="24">
        <v>1000</v>
      </c>
    </row>
    <row r="90" spans="1:14" x14ac:dyDescent="0.25">
      <c r="A90" s="3" t="s">
        <v>17</v>
      </c>
      <c r="B90" s="24">
        <f>1500-B89</f>
        <v>1400</v>
      </c>
      <c r="C90" s="24">
        <f t="shared" ref="C90:N90" si="40">1500-C89</f>
        <v>300</v>
      </c>
      <c r="D90" s="24">
        <f t="shared" si="40"/>
        <v>500</v>
      </c>
      <c r="E90" s="24">
        <f t="shared" si="40"/>
        <v>500</v>
      </c>
      <c r="F90" s="24">
        <f t="shared" si="40"/>
        <v>500</v>
      </c>
      <c r="G90" s="24">
        <f t="shared" si="40"/>
        <v>500</v>
      </c>
      <c r="H90" s="24">
        <f t="shared" si="40"/>
        <v>500</v>
      </c>
      <c r="I90" s="24">
        <f t="shared" si="40"/>
        <v>500</v>
      </c>
      <c r="J90" s="24">
        <f t="shared" si="40"/>
        <v>500</v>
      </c>
      <c r="K90" s="24">
        <f t="shared" si="40"/>
        <v>500</v>
      </c>
      <c r="L90" s="24">
        <f t="shared" si="40"/>
        <v>500</v>
      </c>
      <c r="M90" s="24">
        <f t="shared" si="40"/>
        <v>500</v>
      </c>
      <c r="N90" s="24">
        <f t="shared" si="40"/>
        <v>500</v>
      </c>
    </row>
    <row r="91" spans="1:14" x14ac:dyDescent="0.25">
      <c r="A91" s="3" t="s">
        <v>33</v>
      </c>
      <c r="B91" s="4">
        <f>B89+B90</f>
        <v>1500</v>
      </c>
      <c r="C91" s="4">
        <f t="shared" ref="C91:H91" si="41">C89+C90</f>
        <v>1500</v>
      </c>
      <c r="D91" s="4">
        <f t="shared" si="41"/>
        <v>1500</v>
      </c>
      <c r="E91" s="4">
        <f t="shared" si="41"/>
        <v>1500</v>
      </c>
      <c r="F91" s="4">
        <f t="shared" si="41"/>
        <v>1500</v>
      </c>
      <c r="G91" s="4">
        <f t="shared" si="41"/>
        <v>1500</v>
      </c>
      <c r="H91" s="4">
        <f t="shared" si="41"/>
        <v>1500</v>
      </c>
      <c r="I91" s="4">
        <f>I89+I90</f>
        <v>1500</v>
      </c>
      <c r="J91" s="4">
        <f t="shared" ref="J91:N91" si="42">J89+J90</f>
        <v>1500</v>
      </c>
      <c r="K91" s="4">
        <f t="shared" si="42"/>
        <v>1500</v>
      </c>
      <c r="L91" s="4">
        <f t="shared" si="42"/>
        <v>1500</v>
      </c>
      <c r="M91" s="4">
        <f t="shared" si="42"/>
        <v>1500</v>
      </c>
      <c r="N91" s="4">
        <f t="shared" si="42"/>
        <v>1500</v>
      </c>
    </row>
    <row r="92" spans="1:14" x14ac:dyDescent="0.25">
      <c r="B92" s="16" t="s">
        <v>18</v>
      </c>
      <c r="C92" s="16" t="s">
        <v>18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ht="15.75" thickBot="1" x14ac:dyDescent="0.3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5">
      <c r="A94" s="11" t="s">
        <v>34</v>
      </c>
      <c r="B94" s="12">
        <f>3000-B95</f>
        <v>1500</v>
      </c>
    </row>
    <row r="95" spans="1:14" ht="15.75" thickBot="1" x14ac:dyDescent="0.3">
      <c r="A95" s="13" t="s">
        <v>14</v>
      </c>
      <c r="B95" s="21">
        <v>1500</v>
      </c>
    </row>
    <row r="96" spans="1:14" x14ac:dyDescent="0.25">
      <c r="B96" s="16" t="s">
        <v>18</v>
      </c>
    </row>
    <row r="98" spans="1:14" x14ac:dyDescent="0.25">
      <c r="A98" s="2"/>
      <c r="B98" s="1"/>
    </row>
    <row r="99" spans="1:14" x14ac:dyDescent="0.25">
      <c r="A99" s="18" t="s">
        <v>22</v>
      </c>
      <c r="B99" s="17" t="s">
        <v>21</v>
      </c>
      <c r="C99" s="17" t="s">
        <v>21</v>
      </c>
      <c r="D99" s="17" t="s">
        <v>21</v>
      </c>
      <c r="E99" s="17" t="s">
        <v>21</v>
      </c>
      <c r="F99" s="17" t="s">
        <v>21</v>
      </c>
      <c r="G99" s="17" t="s">
        <v>21</v>
      </c>
      <c r="H99" s="17" t="s">
        <v>21</v>
      </c>
      <c r="I99" s="17" t="s">
        <v>21</v>
      </c>
      <c r="J99" s="17" t="s">
        <v>21</v>
      </c>
      <c r="K99" s="17" t="s">
        <v>21</v>
      </c>
      <c r="L99" s="17" t="s">
        <v>21</v>
      </c>
      <c r="M99" s="17" t="s">
        <v>21</v>
      </c>
      <c r="N99" s="17" t="s">
        <v>21</v>
      </c>
    </row>
    <row r="100" spans="1:14" x14ac:dyDescent="0.25">
      <c r="A100" s="22" t="s">
        <v>28</v>
      </c>
      <c r="B100" s="3" t="s">
        <v>20</v>
      </c>
      <c r="C100" s="3" t="s">
        <v>19</v>
      </c>
      <c r="D100" s="3" t="s">
        <v>3</v>
      </c>
      <c r="E100" s="3" t="s">
        <v>4</v>
      </c>
      <c r="F100" s="3" t="s">
        <v>5</v>
      </c>
      <c r="G100" s="3" t="s">
        <v>6</v>
      </c>
      <c r="H100" s="3" t="s">
        <v>7</v>
      </c>
      <c r="I100" s="3" t="s">
        <v>8</v>
      </c>
      <c r="J100" s="3" t="s">
        <v>9</v>
      </c>
      <c r="K100" s="3" t="s">
        <v>10</v>
      </c>
      <c r="L100" s="3" t="s">
        <v>11</v>
      </c>
      <c r="M100" s="3" t="s">
        <v>12</v>
      </c>
      <c r="N100" s="3" t="s">
        <v>13</v>
      </c>
    </row>
    <row r="101" spans="1:14" x14ac:dyDescent="0.25">
      <c r="A101" s="3" t="s">
        <v>23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x14ac:dyDescent="0.25">
      <c r="A102" s="3" t="s">
        <v>16</v>
      </c>
      <c r="B102" s="24">
        <v>2000</v>
      </c>
      <c r="C102" s="24">
        <v>800</v>
      </c>
      <c r="D102" s="24">
        <v>1000</v>
      </c>
      <c r="E102" s="24">
        <v>1000</v>
      </c>
      <c r="F102" s="24">
        <v>1000</v>
      </c>
      <c r="G102" s="24">
        <v>1000</v>
      </c>
      <c r="H102" s="24">
        <v>1000</v>
      </c>
      <c r="I102" s="24">
        <v>1000</v>
      </c>
      <c r="J102" s="24">
        <v>1000</v>
      </c>
      <c r="K102" s="24">
        <v>1000</v>
      </c>
      <c r="L102" s="24">
        <v>1000</v>
      </c>
      <c r="M102" s="24">
        <v>1000</v>
      </c>
      <c r="N102" s="24">
        <v>1000</v>
      </c>
    </row>
    <row r="103" spans="1:14" x14ac:dyDescent="0.25">
      <c r="A103" s="3" t="s">
        <v>17</v>
      </c>
      <c r="B103" s="24">
        <f>1500-B102</f>
        <v>-500</v>
      </c>
      <c r="C103" s="24">
        <f t="shared" ref="C103:N103" si="43">1500-C102</f>
        <v>700</v>
      </c>
      <c r="D103" s="24">
        <f t="shared" si="43"/>
        <v>500</v>
      </c>
      <c r="E103" s="24">
        <f t="shared" si="43"/>
        <v>500</v>
      </c>
      <c r="F103" s="24">
        <f t="shared" si="43"/>
        <v>500</v>
      </c>
      <c r="G103" s="24">
        <f t="shared" si="43"/>
        <v>500</v>
      </c>
      <c r="H103" s="24">
        <f t="shared" si="43"/>
        <v>500</v>
      </c>
      <c r="I103" s="24">
        <f t="shared" si="43"/>
        <v>500</v>
      </c>
      <c r="J103" s="24">
        <f t="shared" si="43"/>
        <v>500</v>
      </c>
      <c r="K103" s="24">
        <f t="shared" si="43"/>
        <v>500</v>
      </c>
      <c r="L103" s="24">
        <f t="shared" si="43"/>
        <v>500</v>
      </c>
      <c r="M103" s="24">
        <f t="shared" si="43"/>
        <v>500</v>
      </c>
      <c r="N103" s="24">
        <f t="shared" si="43"/>
        <v>500</v>
      </c>
    </row>
    <row r="104" spans="1:14" x14ac:dyDescent="0.25">
      <c r="A104" s="3" t="s">
        <v>33</v>
      </c>
      <c r="B104" s="4">
        <f>B102+B103</f>
        <v>1500</v>
      </c>
      <c r="C104" s="4">
        <f t="shared" ref="C104:H104" si="44">C102+C103</f>
        <v>1500</v>
      </c>
      <c r="D104" s="4">
        <f t="shared" si="44"/>
        <v>1500</v>
      </c>
      <c r="E104" s="4">
        <f t="shared" si="44"/>
        <v>1500</v>
      </c>
      <c r="F104" s="4">
        <f t="shared" si="44"/>
        <v>1500</v>
      </c>
      <c r="G104" s="4">
        <f t="shared" si="44"/>
        <v>1500</v>
      </c>
      <c r="H104" s="4">
        <f t="shared" si="44"/>
        <v>1500</v>
      </c>
      <c r="I104" s="4">
        <f>I102+I103</f>
        <v>1500</v>
      </c>
      <c r="J104" s="4">
        <f t="shared" ref="J104:N104" si="45">J102+J103</f>
        <v>1500</v>
      </c>
      <c r="K104" s="4">
        <f t="shared" si="45"/>
        <v>1500</v>
      </c>
      <c r="L104" s="4">
        <f t="shared" si="45"/>
        <v>1500</v>
      </c>
      <c r="M104" s="4">
        <f t="shared" si="45"/>
        <v>1500</v>
      </c>
      <c r="N104" s="4">
        <f t="shared" si="45"/>
        <v>1500</v>
      </c>
    </row>
    <row r="105" spans="1:14" x14ac:dyDescent="0.25">
      <c r="B105" s="16" t="s">
        <v>18</v>
      </c>
      <c r="C105" s="16" t="s">
        <v>18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15.75" thickBot="1" x14ac:dyDescent="0.3"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5">
      <c r="A107" s="11" t="s">
        <v>34</v>
      </c>
      <c r="B107" s="12">
        <f>3000-B108</f>
        <v>500</v>
      </c>
    </row>
    <row r="108" spans="1:14" ht="15.75" thickBot="1" x14ac:dyDescent="0.3">
      <c r="A108" s="13" t="s">
        <v>14</v>
      </c>
      <c r="B108" s="21">
        <v>2500</v>
      </c>
    </row>
    <row r="109" spans="1:14" x14ac:dyDescent="0.25">
      <c r="B109" s="16" t="s">
        <v>18</v>
      </c>
    </row>
    <row r="111" spans="1:14" x14ac:dyDescent="0.25">
      <c r="A111" s="2"/>
      <c r="B111" s="1"/>
    </row>
    <row r="112" spans="1:14" x14ac:dyDescent="0.25">
      <c r="A112" s="18" t="s">
        <v>22</v>
      </c>
      <c r="B112" s="17" t="s">
        <v>21</v>
      </c>
      <c r="C112" s="17" t="s">
        <v>21</v>
      </c>
      <c r="D112" s="17" t="s">
        <v>21</v>
      </c>
      <c r="E112" s="17" t="s">
        <v>21</v>
      </c>
      <c r="F112" s="17" t="s">
        <v>21</v>
      </c>
      <c r="G112" s="17" t="s">
        <v>21</v>
      </c>
      <c r="H112" s="17" t="s">
        <v>21</v>
      </c>
      <c r="I112" s="17" t="s">
        <v>21</v>
      </c>
      <c r="J112" s="17" t="s">
        <v>21</v>
      </c>
      <c r="K112" s="17" t="s">
        <v>21</v>
      </c>
      <c r="L112" s="17" t="s">
        <v>21</v>
      </c>
      <c r="M112" s="17" t="s">
        <v>21</v>
      </c>
      <c r="N112" s="17" t="s">
        <v>21</v>
      </c>
    </row>
    <row r="113" spans="1:14" x14ac:dyDescent="0.25">
      <c r="A113" s="22" t="s">
        <v>29</v>
      </c>
      <c r="B113" s="3" t="s">
        <v>20</v>
      </c>
      <c r="C113" s="3" t="s">
        <v>19</v>
      </c>
      <c r="D113" s="3" t="s">
        <v>3</v>
      </c>
      <c r="E113" s="3" t="s">
        <v>4</v>
      </c>
      <c r="F113" s="3" t="s">
        <v>5</v>
      </c>
      <c r="G113" s="3" t="s">
        <v>6</v>
      </c>
      <c r="H113" s="3" t="s">
        <v>7</v>
      </c>
      <c r="I113" s="3" t="s">
        <v>8</v>
      </c>
      <c r="J113" s="3" t="s">
        <v>9</v>
      </c>
      <c r="K113" s="3" t="s">
        <v>10</v>
      </c>
      <c r="L113" s="3" t="s">
        <v>11</v>
      </c>
      <c r="M113" s="3" t="s">
        <v>12</v>
      </c>
      <c r="N113" s="3" t="s">
        <v>13</v>
      </c>
    </row>
    <row r="114" spans="1:14" x14ac:dyDescent="0.25">
      <c r="A114" s="3" t="s">
        <v>23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x14ac:dyDescent="0.25">
      <c r="A115" s="3" t="s">
        <v>16</v>
      </c>
      <c r="B115" s="24">
        <v>1500</v>
      </c>
      <c r="C115" s="24">
        <v>1000</v>
      </c>
      <c r="D115" s="24">
        <v>1000</v>
      </c>
      <c r="E115" s="24">
        <v>1000</v>
      </c>
      <c r="F115" s="24">
        <v>1000</v>
      </c>
      <c r="G115" s="24">
        <v>1000</v>
      </c>
      <c r="H115" s="24">
        <v>1000</v>
      </c>
      <c r="I115" s="24">
        <v>1000</v>
      </c>
      <c r="J115" s="24">
        <v>1000</v>
      </c>
      <c r="K115" s="24">
        <v>1000</v>
      </c>
      <c r="L115" s="24">
        <v>1000</v>
      </c>
      <c r="M115" s="24">
        <v>1000</v>
      </c>
      <c r="N115" s="24">
        <v>1000</v>
      </c>
    </row>
    <row r="116" spans="1:14" x14ac:dyDescent="0.25">
      <c r="A116" s="3" t="s">
        <v>17</v>
      </c>
      <c r="B116" s="24">
        <f>1500-B115</f>
        <v>0</v>
      </c>
      <c r="C116" s="24">
        <f t="shared" ref="C116:N116" si="46">1500-C115</f>
        <v>500</v>
      </c>
      <c r="D116" s="24">
        <f t="shared" si="46"/>
        <v>500</v>
      </c>
      <c r="E116" s="24">
        <f t="shared" si="46"/>
        <v>500</v>
      </c>
      <c r="F116" s="24">
        <f t="shared" si="46"/>
        <v>500</v>
      </c>
      <c r="G116" s="24">
        <f t="shared" si="46"/>
        <v>500</v>
      </c>
      <c r="H116" s="24">
        <f t="shared" si="46"/>
        <v>500</v>
      </c>
      <c r="I116" s="24">
        <f t="shared" si="46"/>
        <v>500</v>
      </c>
      <c r="J116" s="24">
        <f t="shared" si="46"/>
        <v>500</v>
      </c>
      <c r="K116" s="24">
        <f t="shared" si="46"/>
        <v>500</v>
      </c>
      <c r="L116" s="24">
        <f t="shared" si="46"/>
        <v>500</v>
      </c>
      <c r="M116" s="24">
        <f t="shared" si="46"/>
        <v>500</v>
      </c>
      <c r="N116" s="24">
        <f t="shared" si="46"/>
        <v>500</v>
      </c>
    </row>
    <row r="117" spans="1:14" x14ac:dyDescent="0.25">
      <c r="A117" s="3" t="s">
        <v>33</v>
      </c>
      <c r="B117" s="4">
        <f>B115+B116</f>
        <v>1500</v>
      </c>
      <c r="C117" s="4">
        <f t="shared" ref="C117:H117" si="47">C115+C116</f>
        <v>1500</v>
      </c>
      <c r="D117" s="4">
        <f t="shared" si="47"/>
        <v>1500</v>
      </c>
      <c r="E117" s="4">
        <f t="shared" si="47"/>
        <v>1500</v>
      </c>
      <c r="F117" s="4">
        <f t="shared" si="47"/>
        <v>1500</v>
      </c>
      <c r="G117" s="4">
        <f t="shared" si="47"/>
        <v>1500</v>
      </c>
      <c r="H117" s="4">
        <f t="shared" si="47"/>
        <v>1500</v>
      </c>
      <c r="I117" s="4">
        <f>I115+I116</f>
        <v>1500</v>
      </c>
      <c r="J117" s="4">
        <f t="shared" ref="J117:N117" si="48">J115+J116</f>
        <v>1500</v>
      </c>
      <c r="K117" s="4">
        <f t="shared" si="48"/>
        <v>1500</v>
      </c>
      <c r="L117" s="4">
        <f t="shared" si="48"/>
        <v>1500</v>
      </c>
      <c r="M117" s="4">
        <f t="shared" si="48"/>
        <v>1500</v>
      </c>
      <c r="N117" s="4">
        <f t="shared" si="48"/>
        <v>1500</v>
      </c>
    </row>
    <row r="118" spans="1:14" x14ac:dyDescent="0.25">
      <c r="B118" s="16" t="s">
        <v>18</v>
      </c>
      <c r="C118" s="16" t="s">
        <v>18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ht="15.75" thickBot="1" x14ac:dyDescent="0.3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5">
      <c r="A120" s="11" t="s">
        <v>34</v>
      </c>
      <c r="B120" s="12">
        <f>3000-B121</f>
        <v>-500</v>
      </c>
    </row>
    <row r="121" spans="1:14" ht="15.75" thickBot="1" x14ac:dyDescent="0.3">
      <c r="A121" s="13" t="s">
        <v>14</v>
      </c>
      <c r="B121" s="21">
        <v>3500</v>
      </c>
    </row>
    <row r="122" spans="1:14" x14ac:dyDescent="0.25">
      <c r="B122" s="16" t="s">
        <v>18</v>
      </c>
    </row>
  </sheetData>
  <phoneticPr fontId="6" type="noConversion"/>
  <hyperlinks>
    <hyperlink ref="E6" r:id="rId1" xr:uid="{99608EED-C892-4CDB-AC68-04CEFB8A3DB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1A86-E5AC-43C2-BA72-C22221C87E25}">
  <dimension ref="A1:AA122"/>
  <sheetViews>
    <sheetView tabSelected="1" workbookViewId="0">
      <selection activeCell="J18" sqref="J18"/>
    </sheetView>
  </sheetViews>
  <sheetFormatPr defaultRowHeight="15" x14ac:dyDescent="0.25"/>
  <cols>
    <col min="1" max="1" width="24.28515625" bestFit="1" customWidth="1"/>
    <col min="2" max="2" width="18.5703125" bestFit="1" customWidth="1"/>
    <col min="3" max="3" width="18.5703125" customWidth="1"/>
    <col min="4" max="4" width="17.42578125" bestFit="1" customWidth="1"/>
    <col min="5" max="5" width="17.42578125" customWidth="1"/>
    <col min="6" max="6" width="16.7109375" bestFit="1" customWidth="1"/>
    <col min="7" max="7" width="16.7109375" customWidth="1"/>
    <col min="8" max="8" width="16.140625" bestFit="1" customWidth="1"/>
    <col min="9" max="9" width="16.140625" customWidth="1"/>
    <col min="10" max="10" width="16.5703125" bestFit="1" customWidth="1"/>
    <col min="11" max="11" width="16.5703125" customWidth="1"/>
    <col min="12" max="12" width="16" bestFit="1" customWidth="1"/>
    <col min="13" max="13" width="16" customWidth="1"/>
    <col min="14" max="14" width="16.28515625" bestFit="1" customWidth="1"/>
    <col min="15" max="15" width="16.28515625" customWidth="1"/>
    <col min="16" max="16" width="15.5703125" bestFit="1" customWidth="1"/>
    <col min="17" max="17" width="15.5703125" customWidth="1"/>
    <col min="18" max="18" width="18.42578125" bestFit="1" customWidth="1"/>
    <col min="19" max="19" width="18.42578125" customWidth="1"/>
    <col min="20" max="20" width="21.140625" bestFit="1" customWidth="1"/>
    <col min="21" max="21" width="21.140625" customWidth="1"/>
    <col min="22" max="22" width="21.140625" bestFit="1" customWidth="1"/>
    <col min="23" max="23" width="21.140625" customWidth="1"/>
    <col min="24" max="24" width="19" bestFit="1" customWidth="1"/>
    <col min="25" max="25" width="19" customWidth="1"/>
    <col min="26" max="26" width="15.28515625" bestFit="1" customWidth="1"/>
    <col min="27" max="27" width="15.28515625" customWidth="1"/>
  </cols>
  <sheetData>
    <row r="1" spans="1:27" ht="15.75" thickBot="1" x14ac:dyDescent="0.3"/>
    <row r="2" spans="1:27" x14ac:dyDescent="0.25">
      <c r="A2" s="20"/>
      <c r="J2" s="25" t="s">
        <v>30</v>
      </c>
      <c r="K2" s="26" t="s">
        <v>31</v>
      </c>
      <c r="L2" s="26" t="s">
        <v>41</v>
      </c>
      <c r="M2" s="26"/>
      <c r="N2" s="26"/>
      <c r="O2" s="26"/>
      <c r="P2" s="26"/>
      <c r="Q2" s="35"/>
      <c r="R2" s="35"/>
      <c r="S2" s="27"/>
      <c r="U2" s="54"/>
    </row>
    <row r="3" spans="1:27" x14ac:dyDescent="0.25">
      <c r="A3" s="5" t="s">
        <v>0</v>
      </c>
      <c r="B3" s="6"/>
      <c r="C3" s="38"/>
      <c r="J3" s="28"/>
      <c r="K3" s="29" t="s">
        <v>40</v>
      </c>
      <c r="L3" s="29"/>
      <c r="M3" s="29"/>
      <c r="N3" s="29"/>
      <c r="O3" s="29"/>
      <c r="P3" s="29"/>
      <c r="Q3" s="34"/>
      <c r="R3" s="34"/>
      <c r="S3" s="30"/>
      <c r="U3" s="54"/>
    </row>
    <row r="4" spans="1:27" x14ac:dyDescent="0.25">
      <c r="A4" s="5" t="s">
        <v>1</v>
      </c>
      <c r="B4" s="7"/>
      <c r="C4" s="2"/>
      <c r="H4" t="s">
        <v>26</v>
      </c>
      <c r="J4" s="28"/>
      <c r="K4" s="29" t="s">
        <v>32</v>
      </c>
      <c r="L4" s="29"/>
      <c r="M4" s="29"/>
      <c r="N4" s="29"/>
      <c r="O4" s="29"/>
      <c r="P4" s="29"/>
      <c r="Q4" s="34"/>
      <c r="R4" s="34"/>
      <c r="S4" s="30"/>
      <c r="U4" s="54"/>
    </row>
    <row r="5" spans="1:27" x14ac:dyDescent="0.25">
      <c r="A5" s="5" t="s">
        <v>2</v>
      </c>
      <c r="B5" s="9"/>
      <c r="C5" s="39"/>
      <c r="H5" t="s">
        <v>25</v>
      </c>
      <c r="J5" s="28"/>
      <c r="K5" s="29" t="s">
        <v>36</v>
      </c>
      <c r="L5" s="29"/>
      <c r="M5" s="29"/>
      <c r="N5" s="29"/>
      <c r="O5" s="29"/>
      <c r="P5" s="29"/>
      <c r="Q5" s="34"/>
      <c r="R5" s="34"/>
      <c r="S5" s="30"/>
      <c r="U5" s="54"/>
    </row>
    <row r="6" spans="1:27" ht="15.75" thickBot="1" x14ac:dyDescent="0.3">
      <c r="A6" s="5" t="s">
        <v>15</v>
      </c>
      <c r="B6" s="8"/>
      <c r="C6" s="1"/>
      <c r="H6" s="19" t="s">
        <v>24</v>
      </c>
      <c r="I6" s="19"/>
      <c r="J6" s="31"/>
      <c r="K6" s="32" t="s">
        <v>37</v>
      </c>
      <c r="L6" s="32"/>
      <c r="M6" s="32"/>
      <c r="N6" s="32"/>
      <c r="O6" s="32"/>
      <c r="P6" s="32"/>
      <c r="Q6" s="36"/>
      <c r="R6" s="36"/>
      <c r="S6" s="33"/>
      <c r="U6" s="54"/>
    </row>
    <row r="7" spans="1:27" ht="15.75" thickBot="1" x14ac:dyDescent="0.3">
      <c r="A7" s="2"/>
      <c r="B7" s="1"/>
      <c r="C7" s="1"/>
    </row>
    <row r="8" spans="1:27" x14ac:dyDescent="0.25">
      <c r="A8" s="40" t="s">
        <v>22</v>
      </c>
      <c r="B8" s="68" t="s">
        <v>21</v>
      </c>
      <c r="C8" s="69"/>
      <c r="D8" s="68" t="s">
        <v>21</v>
      </c>
      <c r="E8" s="69"/>
      <c r="F8" s="68" t="s">
        <v>21</v>
      </c>
      <c r="G8" s="70"/>
      <c r="H8" s="68" t="s">
        <v>21</v>
      </c>
      <c r="I8" s="69"/>
      <c r="J8" s="68" t="s">
        <v>21</v>
      </c>
      <c r="K8" s="72"/>
      <c r="L8" s="73" t="s">
        <v>21</v>
      </c>
      <c r="M8" s="70"/>
      <c r="N8" s="68" t="s">
        <v>21</v>
      </c>
      <c r="O8" s="69"/>
      <c r="P8" s="70" t="s">
        <v>21</v>
      </c>
      <c r="Q8" s="70"/>
      <c r="R8" s="68" t="s">
        <v>21</v>
      </c>
      <c r="S8" s="69"/>
      <c r="T8" s="68" t="s">
        <v>21</v>
      </c>
      <c r="U8" s="69"/>
      <c r="V8" s="70" t="s">
        <v>21</v>
      </c>
      <c r="W8" s="70"/>
      <c r="X8" s="68" t="s">
        <v>21</v>
      </c>
      <c r="Y8" s="69"/>
      <c r="Z8" s="70" t="s">
        <v>21</v>
      </c>
      <c r="AA8" s="69"/>
    </row>
    <row r="9" spans="1:27" x14ac:dyDescent="0.25">
      <c r="A9" s="41" t="s">
        <v>38</v>
      </c>
      <c r="B9" s="66" t="s">
        <v>20</v>
      </c>
      <c r="C9" s="67"/>
      <c r="D9" s="66" t="s">
        <v>19</v>
      </c>
      <c r="E9" s="67"/>
      <c r="F9" s="66" t="s">
        <v>3</v>
      </c>
      <c r="G9" s="71"/>
      <c r="H9" s="66" t="s">
        <v>4</v>
      </c>
      <c r="I9" s="67"/>
      <c r="J9" s="66" t="s">
        <v>5</v>
      </c>
      <c r="K9" s="74"/>
      <c r="L9" s="75" t="s">
        <v>6</v>
      </c>
      <c r="M9" s="71"/>
      <c r="N9" s="66" t="s">
        <v>7</v>
      </c>
      <c r="O9" s="67"/>
      <c r="P9" s="71" t="s">
        <v>8</v>
      </c>
      <c r="Q9" s="71"/>
      <c r="R9" s="66" t="s">
        <v>9</v>
      </c>
      <c r="S9" s="67"/>
      <c r="T9" s="66" t="s">
        <v>10</v>
      </c>
      <c r="U9" s="67"/>
      <c r="V9" s="71" t="s">
        <v>11</v>
      </c>
      <c r="W9" s="71"/>
      <c r="X9" s="66" t="s">
        <v>12</v>
      </c>
      <c r="Y9" s="67"/>
      <c r="Z9" s="71" t="s">
        <v>13</v>
      </c>
      <c r="AA9" s="67"/>
    </row>
    <row r="10" spans="1:27" s="46" customFormat="1" x14ac:dyDescent="0.25">
      <c r="A10" s="47" t="s">
        <v>39</v>
      </c>
      <c r="B10" s="45">
        <v>43926</v>
      </c>
      <c r="C10" s="45">
        <v>43933</v>
      </c>
      <c r="D10" s="45">
        <v>43940</v>
      </c>
      <c r="E10" s="45">
        <v>43947</v>
      </c>
      <c r="F10" s="45">
        <v>43954</v>
      </c>
      <c r="G10" s="45">
        <v>43961</v>
      </c>
      <c r="H10" s="45">
        <v>43968</v>
      </c>
      <c r="I10" s="45">
        <v>43975</v>
      </c>
      <c r="J10" s="45">
        <v>43982</v>
      </c>
      <c r="K10" s="45">
        <v>43989</v>
      </c>
      <c r="L10" s="45">
        <v>43996</v>
      </c>
      <c r="M10" s="45">
        <v>44003</v>
      </c>
      <c r="N10" s="45">
        <v>44010</v>
      </c>
      <c r="O10" s="45">
        <v>44017</v>
      </c>
      <c r="P10" s="45">
        <v>44024</v>
      </c>
      <c r="Q10" s="45">
        <v>44031</v>
      </c>
      <c r="R10" s="45">
        <v>44038</v>
      </c>
      <c r="S10" s="45">
        <v>44045</v>
      </c>
      <c r="T10" s="45">
        <v>44052</v>
      </c>
      <c r="U10" s="45">
        <v>44059</v>
      </c>
      <c r="V10" s="45">
        <v>44066</v>
      </c>
      <c r="W10" s="45">
        <v>44073</v>
      </c>
      <c r="X10" s="45">
        <v>44080</v>
      </c>
      <c r="Y10" s="45">
        <v>44087</v>
      </c>
      <c r="Z10" s="45">
        <v>44094</v>
      </c>
      <c r="AA10" s="45">
        <v>44101</v>
      </c>
    </row>
    <row r="11" spans="1:27" x14ac:dyDescent="0.25">
      <c r="A11" s="42" t="s">
        <v>16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55">
        <v>0</v>
      </c>
      <c r="H11" s="43">
        <v>0</v>
      </c>
      <c r="I11" s="61">
        <v>0</v>
      </c>
      <c r="J11" s="43">
        <v>0</v>
      </c>
      <c r="K11" s="43">
        <v>0</v>
      </c>
      <c r="L11" s="43">
        <v>0</v>
      </c>
      <c r="M11" s="55">
        <v>0</v>
      </c>
      <c r="N11" s="43">
        <v>0</v>
      </c>
      <c r="O11" s="61">
        <v>0</v>
      </c>
      <c r="P11" s="59">
        <v>0</v>
      </c>
      <c r="Q11" s="55">
        <v>0</v>
      </c>
      <c r="R11" s="43">
        <v>0</v>
      </c>
      <c r="S11" s="61">
        <v>0</v>
      </c>
      <c r="T11" s="43">
        <v>0</v>
      </c>
      <c r="U11" s="61">
        <v>0</v>
      </c>
      <c r="V11" s="59">
        <v>0</v>
      </c>
      <c r="W11" s="55">
        <v>0</v>
      </c>
      <c r="X11" s="43">
        <v>0</v>
      </c>
      <c r="Y11" s="61">
        <v>0</v>
      </c>
      <c r="Z11" s="59">
        <v>0</v>
      </c>
      <c r="AA11" s="61">
        <v>0</v>
      </c>
    </row>
    <row r="12" spans="1:27" x14ac:dyDescent="0.25">
      <c r="A12" s="42" t="s">
        <v>17</v>
      </c>
      <c r="B12" s="43"/>
      <c r="C12" s="44">
        <v>1500</v>
      </c>
      <c r="D12" s="44">
        <v>1500</v>
      </c>
      <c r="E12" s="44">
        <v>0</v>
      </c>
      <c r="F12" s="44">
        <v>0</v>
      </c>
      <c r="G12" s="56">
        <v>1500</v>
      </c>
      <c r="H12" s="61">
        <f>750-H11</f>
        <v>750</v>
      </c>
      <c r="I12" s="61">
        <f t="shared" ref="I12:AA12" si="0">750-I11</f>
        <v>750</v>
      </c>
      <c r="J12" s="61">
        <f t="shared" si="0"/>
        <v>750</v>
      </c>
      <c r="K12" s="61">
        <f t="shared" si="0"/>
        <v>750</v>
      </c>
      <c r="L12" s="61">
        <f t="shared" si="0"/>
        <v>750</v>
      </c>
      <c r="M12" s="61">
        <f t="shared" si="0"/>
        <v>750</v>
      </c>
      <c r="N12" s="61">
        <f t="shared" si="0"/>
        <v>750</v>
      </c>
      <c r="O12" s="61">
        <f t="shared" si="0"/>
        <v>750</v>
      </c>
      <c r="P12" s="61">
        <f t="shared" si="0"/>
        <v>750</v>
      </c>
      <c r="Q12" s="61">
        <f t="shared" si="0"/>
        <v>750</v>
      </c>
      <c r="R12" s="61">
        <f t="shared" si="0"/>
        <v>750</v>
      </c>
      <c r="S12" s="61">
        <f t="shared" si="0"/>
        <v>750</v>
      </c>
      <c r="T12" s="61">
        <f t="shared" si="0"/>
        <v>750</v>
      </c>
      <c r="U12" s="61">
        <f t="shared" si="0"/>
        <v>750</v>
      </c>
      <c r="V12" s="61">
        <f t="shared" si="0"/>
        <v>750</v>
      </c>
      <c r="W12" s="61">
        <f t="shared" si="0"/>
        <v>750</v>
      </c>
      <c r="X12" s="61">
        <f t="shared" si="0"/>
        <v>750</v>
      </c>
      <c r="Y12" s="61">
        <f t="shared" si="0"/>
        <v>750</v>
      </c>
      <c r="Z12" s="61">
        <f t="shared" si="0"/>
        <v>750</v>
      </c>
      <c r="AA12" s="61">
        <f t="shared" si="0"/>
        <v>750</v>
      </c>
    </row>
    <row r="13" spans="1:27" ht="15.75" thickBot="1" x14ac:dyDescent="0.3">
      <c r="A13" s="42" t="s">
        <v>42</v>
      </c>
      <c r="B13" s="48">
        <v>0</v>
      </c>
      <c r="C13" s="48">
        <v>1500</v>
      </c>
      <c r="D13" s="48">
        <v>1500</v>
      </c>
      <c r="E13" s="48"/>
      <c r="F13" s="48"/>
      <c r="G13" s="57">
        <f>G12+F12</f>
        <v>1500</v>
      </c>
      <c r="H13" s="48">
        <f>H12+H11</f>
        <v>750</v>
      </c>
      <c r="I13" s="62">
        <f t="shared" ref="I13:AA13" si="1">I12+I11</f>
        <v>750</v>
      </c>
      <c r="J13" s="48">
        <f t="shared" si="1"/>
        <v>750</v>
      </c>
      <c r="K13" s="48">
        <f t="shared" si="1"/>
        <v>750</v>
      </c>
      <c r="L13" s="48">
        <f t="shared" si="1"/>
        <v>750</v>
      </c>
      <c r="M13" s="57">
        <f t="shared" si="1"/>
        <v>750</v>
      </c>
      <c r="N13" s="48">
        <f t="shared" si="1"/>
        <v>750</v>
      </c>
      <c r="O13" s="62">
        <f t="shared" si="1"/>
        <v>750</v>
      </c>
      <c r="P13" s="60">
        <f t="shared" si="1"/>
        <v>750</v>
      </c>
      <c r="Q13" s="57">
        <f t="shared" si="1"/>
        <v>750</v>
      </c>
      <c r="R13" s="48">
        <f t="shared" si="1"/>
        <v>750</v>
      </c>
      <c r="S13" s="62">
        <f t="shared" si="1"/>
        <v>750</v>
      </c>
      <c r="T13" s="48">
        <f t="shared" si="1"/>
        <v>750</v>
      </c>
      <c r="U13" s="62">
        <f t="shared" si="1"/>
        <v>750</v>
      </c>
      <c r="V13" s="60">
        <f t="shared" si="1"/>
        <v>750</v>
      </c>
      <c r="W13" s="57">
        <f t="shared" si="1"/>
        <v>750</v>
      </c>
      <c r="X13" s="48">
        <f t="shared" si="1"/>
        <v>750</v>
      </c>
      <c r="Y13" s="62">
        <f t="shared" si="1"/>
        <v>750</v>
      </c>
      <c r="Z13" s="60">
        <f t="shared" si="1"/>
        <v>750</v>
      </c>
      <c r="AA13" s="62">
        <f t="shared" si="1"/>
        <v>750</v>
      </c>
    </row>
    <row r="14" spans="1:27" ht="15.75" thickBot="1" x14ac:dyDescent="0.3">
      <c r="B14" s="49"/>
      <c r="C14" s="49" t="s">
        <v>18</v>
      </c>
      <c r="D14" s="49" t="s">
        <v>18</v>
      </c>
      <c r="E14" s="49"/>
      <c r="F14" s="49"/>
      <c r="G14" s="58" t="s">
        <v>18</v>
      </c>
      <c r="H14" s="76"/>
      <c r="I14" s="77"/>
      <c r="J14" s="53"/>
      <c r="K14" s="51"/>
      <c r="L14" s="51"/>
      <c r="M14" s="63"/>
      <c r="N14" s="53"/>
      <c r="O14" s="52"/>
      <c r="P14" s="65"/>
      <c r="Q14" s="64"/>
      <c r="R14" s="53"/>
      <c r="S14" s="52"/>
      <c r="T14" s="53"/>
      <c r="U14" s="52"/>
      <c r="V14" s="50"/>
      <c r="W14" s="63"/>
      <c r="X14" s="53"/>
      <c r="Y14" s="52"/>
      <c r="Z14" s="50"/>
      <c r="AA14" s="52"/>
    </row>
    <row r="15" spans="1:27" ht="15.75" thickBot="1" x14ac:dyDescent="0.3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x14ac:dyDescent="0.25">
      <c r="A16" s="11" t="s">
        <v>34</v>
      </c>
      <c r="B16" s="12">
        <v>3000</v>
      </c>
    </row>
    <row r="17" spans="1:27" ht="15.75" thickBot="1" x14ac:dyDescent="0.3">
      <c r="A17" s="13" t="s">
        <v>14</v>
      </c>
      <c r="B17" s="21">
        <v>3000</v>
      </c>
    </row>
    <row r="18" spans="1:27" x14ac:dyDescent="0.25">
      <c r="B18" s="16" t="s">
        <v>18</v>
      </c>
    </row>
    <row r="20" spans="1:27" ht="15.75" thickBot="1" x14ac:dyDescent="0.3"/>
    <row r="21" spans="1:27" x14ac:dyDescent="0.25">
      <c r="A21" s="40" t="s">
        <v>22</v>
      </c>
      <c r="B21" s="68" t="s">
        <v>21</v>
      </c>
      <c r="C21" s="69"/>
      <c r="D21" s="68" t="s">
        <v>21</v>
      </c>
      <c r="E21" s="69"/>
      <c r="F21" s="68" t="s">
        <v>21</v>
      </c>
      <c r="G21" s="70"/>
      <c r="H21" s="68" t="s">
        <v>21</v>
      </c>
      <c r="I21" s="69"/>
      <c r="J21" s="68" t="s">
        <v>21</v>
      </c>
      <c r="K21" s="72"/>
      <c r="L21" s="73" t="s">
        <v>21</v>
      </c>
      <c r="M21" s="70"/>
      <c r="N21" s="68" t="s">
        <v>21</v>
      </c>
      <c r="O21" s="69"/>
      <c r="P21" s="70" t="s">
        <v>21</v>
      </c>
      <c r="Q21" s="70"/>
      <c r="R21" s="68" t="s">
        <v>21</v>
      </c>
      <c r="S21" s="69"/>
      <c r="T21" s="68" t="s">
        <v>21</v>
      </c>
      <c r="U21" s="69"/>
      <c r="V21" s="70" t="s">
        <v>21</v>
      </c>
      <c r="W21" s="70"/>
      <c r="X21" s="68" t="s">
        <v>21</v>
      </c>
      <c r="Y21" s="69"/>
      <c r="Z21" s="70" t="s">
        <v>21</v>
      </c>
      <c r="AA21" s="69"/>
    </row>
    <row r="22" spans="1:27" x14ac:dyDescent="0.25">
      <c r="A22" s="41" t="s">
        <v>38</v>
      </c>
      <c r="B22" s="66" t="s">
        <v>20</v>
      </c>
      <c r="C22" s="67"/>
      <c r="D22" s="66" t="s">
        <v>19</v>
      </c>
      <c r="E22" s="67"/>
      <c r="F22" s="66" t="s">
        <v>3</v>
      </c>
      <c r="G22" s="71"/>
      <c r="H22" s="66" t="s">
        <v>4</v>
      </c>
      <c r="I22" s="67"/>
      <c r="J22" s="66" t="s">
        <v>5</v>
      </c>
      <c r="K22" s="74"/>
      <c r="L22" s="75" t="s">
        <v>6</v>
      </c>
      <c r="M22" s="71"/>
      <c r="N22" s="66" t="s">
        <v>7</v>
      </c>
      <c r="O22" s="67"/>
      <c r="P22" s="71" t="s">
        <v>8</v>
      </c>
      <c r="Q22" s="71"/>
      <c r="R22" s="66" t="s">
        <v>9</v>
      </c>
      <c r="S22" s="67"/>
      <c r="T22" s="66" t="s">
        <v>10</v>
      </c>
      <c r="U22" s="67"/>
      <c r="V22" s="71" t="s">
        <v>11</v>
      </c>
      <c r="W22" s="71"/>
      <c r="X22" s="66" t="s">
        <v>12</v>
      </c>
      <c r="Y22" s="67"/>
      <c r="Z22" s="71" t="s">
        <v>13</v>
      </c>
      <c r="AA22" s="67"/>
    </row>
    <row r="23" spans="1:27" s="46" customFormat="1" x14ac:dyDescent="0.25">
      <c r="A23" s="47" t="s">
        <v>39</v>
      </c>
      <c r="B23" s="45">
        <v>43926</v>
      </c>
      <c r="C23" s="45">
        <v>43933</v>
      </c>
      <c r="D23" s="45">
        <v>43940</v>
      </c>
      <c r="E23" s="45">
        <v>43947</v>
      </c>
      <c r="F23" s="45">
        <v>43954</v>
      </c>
      <c r="G23" s="45">
        <v>43961</v>
      </c>
      <c r="H23" s="45">
        <v>43968</v>
      </c>
      <c r="I23" s="45">
        <v>43975</v>
      </c>
      <c r="J23" s="45">
        <v>43982</v>
      </c>
      <c r="K23" s="45">
        <v>43989</v>
      </c>
      <c r="L23" s="45">
        <v>43996</v>
      </c>
      <c r="M23" s="45">
        <v>44003</v>
      </c>
      <c r="N23" s="45">
        <v>44010</v>
      </c>
      <c r="O23" s="45">
        <v>44017</v>
      </c>
      <c r="P23" s="45">
        <v>44024</v>
      </c>
      <c r="Q23" s="45">
        <v>44031</v>
      </c>
      <c r="R23" s="45">
        <v>44038</v>
      </c>
      <c r="S23" s="45">
        <v>44045</v>
      </c>
      <c r="T23" s="45">
        <v>44052</v>
      </c>
      <c r="U23" s="45">
        <v>44059</v>
      </c>
      <c r="V23" s="45">
        <v>44066</v>
      </c>
      <c r="W23" s="45">
        <v>44073</v>
      </c>
      <c r="X23" s="45">
        <v>44080</v>
      </c>
      <c r="Y23" s="45">
        <v>44087</v>
      </c>
      <c r="Z23" s="45">
        <v>44094</v>
      </c>
      <c r="AA23" s="45">
        <v>44101</v>
      </c>
    </row>
    <row r="24" spans="1:27" x14ac:dyDescent="0.25">
      <c r="A24" s="42" t="s">
        <v>16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55">
        <v>0</v>
      </c>
      <c r="H24" s="43">
        <v>0</v>
      </c>
      <c r="I24" s="61">
        <v>0</v>
      </c>
      <c r="J24" s="43">
        <v>0</v>
      </c>
      <c r="K24" s="43">
        <v>0</v>
      </c>
      <c r="L24" s="43">
        <v>0</v>
      </c>
      <c r="M24" s="55">
        <v>0</v>
      </c>
      <c r="N24" s="43">
        <v>0</v>
      </c>
      <c r="O24" s="61">
        <v>0</v>
      </c>
      <c r="P24" s="59">
        <v>0</v>
      </c>
      <c r="Q24" s="55">
        <v>0</v>
      </c>
      <c r="R24" s="43">
        <v>0</v>
      </c>
      <c r="S24" s="61">
        <v>0</v>
      </c>
      <c r="T24" s="43">
        <v>0</v>
      </c>
      <c r="U24" s="61">
        <v>0</v>
      </c>
      <c r="V24" s="59">
        <v>0</v>
      </c>
      <c r="W24" s="55">
        <v>0</v>
      </c>
      <c r="X24" s="43">
        <v>0</v>
      </c>
      <c r="Y24" s="61">
        <v>0</v>
      </c>
      <c r="Z24" s="59">
        <v>0</v>
      </c>
      <c r="AA24" s="61">
        <v>0</v>
      </c>
    </row>
    <row r="25" spans="1:27" x14ac:dyDescent="0.25">
      <c r="A25" s="42" t="s">
        <v>17</v>
      </c>
      <c r="B25" s="43"/>
      <c r="C25" s="44">
        <v>1500</v>
      </c>
      <c r="D25" s="44">
        <v>1500</v>
      </c>
      <c r="E25" s="44">
        <v>0</v>
      </c>
      <c r="F25" s="44">
        <v>0</v>
      </c>
      <c r="G25" s="56">
        <v>1500</v>
      </c>
      <c r="H25" s="61">
        <f>750-H24</f>
        <v>750</v>
      </c>
      <c r="I25" s="61">
        <f t="shared" ref="I25" si="2">750-I24</f>
        <v>750</v>
      </c>
      <c r="J25" s="61">
        <f t="shared" ref="J25" si="3">750-J24</f>
        <v>750</v>
      </c>
      <c r="K25" s="61">
        <f t="shared" ref="K25" si="4">750-K24</f>
        <v>750</v>
      </c>
      <c r="L25" s="61">
        <f t="shared" ref="L25" si="5">750-L24</f>
        <v>750</v>
      </c>
      <c r="M25" s="61">
        <f t="shared" ref="M25" si="6">750-M24</f>
        <v>750</v>
      </c>
      <c r="N25" s="61">
        <f t="shared" ref="N25" si="7">750-N24</f>
        <v>750</v>
      </c>
      <c r="O25" s="61">
        <f t="shared" ref="O25" si="8">750-O24</f>
        <v>750</v>
      </c>
      <c r="P25" s="61">
        <f t="shared" ref="P25" si="9">750-P24</f>
        <v>750</v>
      </c>
      <c r="Q25" s="61">
        <f t="shared" ref="Q25" si="10">750-Q24</f>
        <v>750</v>
      </c>
      <c r="R25" s="61">
        <f t="shared" ref="R25" si="11">750-R24</f>
        <v>750</v>
      </c>
      <c r="S25" s="61">
        <f t="shared" ref="S25" si="12">750-S24</f>
        <v>750</v>
      </c>
      <c r="T25" s="61">
        <f t="shared" ref="T25" si="13">750-T24</f>
        <v>750</v>
      </c>
      <c r="U25" s="61">
        <f t="shared" ref="U25" si="14">750-U24</f>
        <v>750</v>
      </c>
      <c r="V25" s="61">
        <f t="shared" ref="V25" si="15">750-V24</f>
        <v>750</v>
      </c>
      <c r="W25" s="61">
        <f t="shared" ref="W25" si="16">750-W24</f>
        <v>750</v>
      </c>
      <c r="X25" s="61">
        <f t="shared" ref="X25" si="17">750-X24</f>
        <v>750</v>
      </c>
      <c r="Y25" s="61">
        <f t="shared" ref="Y25" si="18">750-Y24</f>
        <v>750</v>
      </c>
      <c r="Z25" s="61">
        <f t="shared" ref="Z25" si="19">750-Z24</f>
        <v>750</v>
      </c>
      <c r="AA25" s="61">
        <f t="shared" ref="AA25" si="20">750-AA24</f>
        <v>750</v>
      </c>
    </row>
    <row r="26" spans="1:27" ht="15.75" thickBot="1" x14ac:dyDescent="0.3">
      <c r="A26" s="42" t="s">
        <v>42</v>
      </c>
      <c r="B26" s="48">
        <v>0</v>
      </c>
      <c r="C26" s="48">
        <v>1500</v>
      </c>
      <c r="D26" s="48">
        <v>1500</v>
      </c>
      <c r="E26" s="48"/>
      <c r="F26" s="48"/>
      <c r="G26" s="57">
        <f>G25+F25</f>
        <v>1500</v>
      </c>
      <c r="H26" s="48">
        <f>H25+H24</f>
        <v>750</v>
      </c>
      <c r="I26" s="62">
        <f t="shared" ref="I26:AA26" si="21">I25+I24</f>
        <v>750</v>
      </c>
      <c r="J26" s="48">
        <f t="shared" si="21"/>
        <v>750</v>
      </c>
      <c r="K26" s="48">
        <f t="shared" si="21"/>
        <v>750</v>
      </c>
      <c r="L26" s="48">
        <f t="shared" si="21"/>
        <v>750</v>
      </c>
      <c r="M26" s="57">
        <f t="shared" si="21"/>
        <v>750</v>
      </c>
      <c r="N26" s="48">
        <f t="shared" si="21"/>
        <v>750</v>
      </c>
      <c r="O26" s="62">
        <f t="shared" si="21"/>
        <v>750</v>
      </c>
      <c r="P26" s="60">
        <f t="shared" si="21"/>
        <v>750</v>
      </c>
      <c r="Q26" s="57">
        <f t="shared" si="21"/>
        <v>750</v>
      </c>
      <c r="R26" s="48">
        <f t="shared" si="21"/>
        <v>750</v>
      </c>
      <c r="S26" s="62">
        <f t="shared" si="21"/>
        <v>750</v>
      </c>
      <c r="T26" s="48">
        <f t="shared" si="21"/>
        <v>750</v>
      </c>
      <c r="U26" s="62">
        <f t="shared" si="21"/>
        <v>750</v>
      </c>
      <c r="V26" s="60">
        <f t="shared" si="21"/>
        <v>750</v>
      </c>
      <c r="W26" s="57">
        <f t="shared" si="21"/>
        <v>750</v>
      </c>
      <c r="X26" s="48">
        <f t="shared" si="21"/>
        <v>750</v>
      </c>
      <c r="Y26" s="62">
        <f t="shared" si="21"/>
        <v>750</v>
      </c>
      <c r="Z26" s="60">
        <f t="shared" si="21"/>
        <v>750</v>
      </c>
      <c r="AA26" s="62">
        <f t="shared" si="21"/>
        <v>750</v>
      </c>
    </row>
    <row r="27" spans="1:27" ht="15.75" thickBot="1" x14ac:dyDescent="0.3">
      <c r="B27" s="49"/>
      <c r="C27" s="49" t="s">
        <v>18</v>
      </c>
      <c r="D27" s="49" t="s">
        <v>18</v>
      </c>
      <c r="E27" s="49"/>
      <c r="F27" s="49"/>
      <c r="G27" s="58" t="s">
        <v>18</v>
      </c>
      <c r="H27" s="76"/>
      <c r="I27" s="77"/>
      <c r="J27" s="53"/>
      <c r="K27" s="51"/>
      <c r="L27" s="51"/>
      <c r="M27" s="63"/>
      <c r="N27" s="53"/>
      <c r="O27" s="52"/>
      <c r="P27" s="65"/>
      <c r="Q27" s="64"/>
      <c r="R27" s="53"/>
      <c r="S27" s="52"/>
      <c r="T27" s="53"/>
      <c r="U27" s="52"/>
      <c r="V27" s="50"/>
      <c r="W27" s="63"/>
      <c r="X27" s="53"/>
      <c r="Y27" s="52"/>
      <c r="Z27" s="50"/>
      <c r="AA27" s="52"/>
    </row>
    <row r="28" spans="1:27" ht="15.75" thickBot="1" x14ac:dyDescent="0.3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7" x14ac:dyDescent="0.25">
      <c r="A29" s="11" t="s">
        <v>34</v>
      </c>
      <c r="B29" s="12">
        <v>3000</v>
      </c>
    </row>
    <row r="30" spans="1:27" ht="15.75" thickBot="1" x14ac:dyDescent="0.3">
      <c r="A30" s="13" t="s">
        <v>14</v>
      </c>
      <c r="B30" s="21">
        <v>3000</v>
      </c>
    </row>
    <row r="31" spans="1:27" x14ac:dyDescent="0.25">
      <c r="B31" s="16" t="s">
        <v>18</v>
      </c>
    </row>
    <row r="33" spans="1:27" ht="15.75" thickBot="1" x14ac:dyDescent="0.3"/>
    <row r="34" spans="1:27" x14ac:dyDescent="0.25">
      <c r="A34" s="40" t="s">
        <v>22</v>
      </c>
      <c r="B34" s="68" t="s">
        <v>21</v>
      </c>
      <c r="C34" s="69"/>
      <c r="D34" s="68" t="s">
        <v>21</v>
      </c>
      <c r="E34" s="69"/>
      <c r="F34" s="68" t="s">
        <v>21</v>
      </c>
      <c r="G34" s="70"/>
      <c r="H34" s="68" t="s">
        <v>21</v>
      </c>
      <c r="I34" s="69"/>
      <c r="J34" s="68" t="s">
        <v>21</v>
      </c>
      <c r="K34" s="72"/>
      <c r="L34" s="73" t="s">
        <v>21</v>
      </c>
      <c r="M34" s="70"/>
      <c r="N34" s="68" t="s">
        <v>21</v>
      </c>
      <c r="O34" s="69"/>
      <c r="P34" s="70" t="s">
        <v>21</v>
      </c>
      <c r="Q34" s="70"/>
      <c r="R34" s="68" t="s">
        <v>21</v>
      </c>
      <c r="S34" s="69"/>
      <c r="T34" s="68" t="s">
        <v>21</v>
      </c>
      <c r="U34" s="69"/>
      <c r="V34" s="70" t="s">
        <v>21</v>
      </c>
      <c r="W34" s="70"/>
      <c r="X34" s="68" t="s">
        <v>21</v>
      </c>
      <c r="Y34" s="69"/>
      <c r="Z34" s="70" t="s">
        <v>21</v>
      </c>
      <c r="AA34" s="69"/>
    </row>
    <row r="35" spans="1:27" x14ac:dyDescent="0.25">
      <c r="A35" s="41" t="s">
        <v>38</v>
      </c>
      <c r="B35" s="66" t="s">
        <v>20</v>
      </c>
      <c r="C35" s="67"/>
      <c r="D35" s="66" t="s">
        <v>19</v>
      </c>
      <c r="E35" s="67"/>
      <c r="F35" s="66" t="s">
        <v>3</v>
      </c>
      <c r="G35" s="71"/>
      <c r="H35" s="66" t="s">
        <v>4</v>
      </c>
      <c r="I35" s="67"/>
      <c r="J35" s="66" t="s">
        <v>5</v>
      </c>
      <c r="K35" s="74"/>
      <c r="L35" s="75" t="s">
        <v>6</v>
      </c>
      <c r="M35" s="71"/>
      <c r="N35" s="66" t="s">
        <v>7</v>
      </c>
      <c r="O35" s="67"/>
      <c r="P35" s="71" t="s">
        <v>8</v>
      </c>
      <c r="Q35" s="71"/>
      <c r="R35" s="66" t="s">
        <v>9</v>
      </c>
      <c r="S35" s="67"/>
      <c r="T35" s="66" t="s">
        <v>10</v>
      </c>
      <c r="U35" s="67"/>
      <c r="V35" s="71" t="s">
        <v>11</v>
      </c>
      <c r="W35" s="71"/>
      <c r="X35" s="66" t="s">
        <v>12</v>
      </c>
      <c r="Y35" s="67"/>
      <c r="Z35" s="71" t="s">
        <v>13</v>
      </c>
      <c r="AA35" s="67"/>
    </row>
    <row r="36" spans="1:27" s="46" customFormat="1" x14ac:dyDescent="0.25">
      <c r="A36" s="47" t="s">
        <v>39</v>
      </c>
      <c r="B36" s="45">
        <v>43926</v>
      </c>
      <c r="C36" s="45">
        <v>43933</v>
      </c>
      <c r="D36" s="45">
        <v>43940</v>
      </c>
      <c r="E36" s="45">
        <v>43947</v>
      </c>
      <c r="F36" s="45">
        <v>43954</v>
      </c>
      <c r="G36" s="45">
        <v>43961</v>
      </c>
      <c r="H36" s="45">
        <v>43968</v>
      </c>
      <c r="I36" s="45">
        <v>43975</v>
      </c>
      <c r="J36" s="45">
        <v>43982</v>
      </c>
      <c r="K36" s="45">
        <v>43989</v>
      </c>
      <c r="L36" s="45">
        <v>43996</v>
      </c>
      <c r="M36" s="45">
        <v>44003</v>
      </c>
      <c r="N36" s="45">
        <v>44010</v>
      </c>
      <c r="O36" s="45">
        <v>44017</v>
      </c>
      <c r="P36" s="45">
        <v>44024</v>
      </c>
      <c r="Q36" s="45">
        <v>44031</v>
      </c>
      <c r="R36" s="45">
        <v>44038</v>
      </c>
      <c r="S36" s="45">
        <v>44045</v>
      </c>
      <c r="T36" s="45">
        <v>44052</v>
      </c>
      <c r="U36" s="45">
        <v>44059</v>
      </c>
      <c r="V36" s="45">
        <v>44066</v>
      </c>
      <c r="W36" s="45">
        <v>44073</v>
      </c>
      <c r="X36" s="45">
        <v>44080</v>
      </c>
      <c r="Y36" s="45">
        <v>44087</v>
      </c>
      <c r="Z36" s="45">
        <v>44094</v>
      </c>
      <c r="AA36" s="45">
        <v>44101</v>
      </c>
    </row>
    <row r="37" spans="1:27" x14ac:dyDescent="0.25">
      <c r="A37" s="42" t="s">
        <v>16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55">
        <v>0</v>
      </c>
      <c r="H37" s="43">
        <v>0</v>
      </c>
      <c r="I37" s="61">
        <v>0</v>
      </c>
      <c r="J37" s="43">
        <v>0</v>
      </c>
      <c r="K37" s="43">
        <v>0</v>
      </c>
      <c r="L37" s="43">
        <v>0</v>
      </c>
      <c r="M37" s="55">
        <v>0</v>
      </c>
      <c r="N37" s="43">
        <v>0</v>
      </c>
      <c r="O37" s="61">
        <v>0</v>
      </c>
      <c r="P37" s="59">
        <v>0</v>
      </c>
      <c r="Q37" s="55">
        <v>0</v>
      </c>
      <c r="R37" s="43">
        <v>0</v>
      </c>
      <c r="S37" s="61">
        <v>0</v>
      </c>
      <c r="T37" s="43">
        <v>0</v>
      </c>
      <c r="U37" s="61">
        <v>0</v>
      </c>
      <c r="V37" s="59">
        <v>0</v>
      </c>
      <c r="W37" s="55">
        <v>0</v>
      </c>
      <c r="X37" s="43">
        <v>0</v>
      </c>
      <c r="Y37" s="61">
        <v>0</v>
      </c>
      <c r="Z37" s="59">
        <v>0</v>
      </c>
      <c r="AA37" s="61">
        <v>0</v>
      </c>
    </row>
    <row r="38" spans="1:27" x14ac:dyDescent="0.25">
      <c r="A38" s="42" t="s">
        <v>17</v>
      </c>
      <c r="B38" s="43"/>
      <c r="C38" s="44">
        <v>1500</v>
      </c>
      <c r="D38" s="44">
        <v>1500</v>
      </c>
      <c r="E38" s="44">
        <v>0</v>
      </c>
      <c r="F38" s="44">
        <v>0</v>
      </c>
      <c r="G38" s="56">
        <v>1500</v>
      </c>
      <c r="H38" s="61">
        <f>750-H37</f>
        <v>750</v>
      </c>
      <c r="I38" s="61">
        <f t="shared" ref="I38" si="22">750-I37</f>
        <v>750</v>
      </c>
      <c r="J38" s="61">
        <f t="shared" ref="J38" si="23">750-J37</f>
        <v>750</v>
      </c>
      <c r="K38" s="61">
        <f t="shared" ref="K38" si="24">750-K37</f>
        <v>750</v>
      </c>
      <c r="L38" s="61">
        <f t="shared" ref="L38" si="25">750-L37</f>
        <v>750</v>
      </c>
      <c r="M38" s="61">
        <f t="shared" ref="M38" si="26">750-M37</f>
        <v>750</v>
      </c>
      <c r="N38" s="61">
        <f t="shared" ref="N38" si="27">750-N37</f>
        <v>750</v>
      </c>
      <c r="O38" s="61">
        <f t="shared" ref="O38" si="28">750-O37</f>
        <v>750</v>
      </c>
      <c r="P38" s="61">
        <f t="shared" ref="P38" si="29">750-P37</f>
        <v>750</v>
      </c>
      <c r="Q38" s="61">
        <f t="shared" ref="Q38" si="30">750-Q37</f>
        <v>750</v>
      </c>
      <c r="R38" s="61">
        <f t="shared" ref="R38" si="31">750-R37</f>
        <v>750</v>
      </c>
      <c r="S38" s="61">
        <f t="shared" ref="S38" si="32">750-S37</f>
        <v>750</v>
      </c>
      <c r="T38" s="61">
        <f t="shared" ref="T38" si="33">750-T37</f>
        <v>750</v>
      </c>
      <c r="U38" s="61">
        <f t="shared" ref="U38" si="34">750-U37</f>
        <v>750</v>
      </c>
      <c r="V38" s="61">
        <f t="shared" ref="V38" si="35">750-V37</f>
        <v>750</v>
      </c>
      <c r="W38" s="61">
        <f t="shared" ref="W38" si="36">750-W37</f>
        <v>750</v>
      </c>
      <c r="X38" s="61">
        <f t="shared" ref="X38" si="37">750-X37</f>
        <v>750</v>
      </c>
      <c r="Y38" s="61">
        <f t="shared" ref="Y38" si="38">750-Y37</f>
        <v>750</v>
      </c>
      <c r="Z38" s="61">
        <f t="shared" ref="Z38" si="39">750-Z37</f>
        <v>750</v>
      </c>
      <c r="AA38" s="61">
        <f t="shared" ref="AA38" si="40">750-AA37</f>
        <v>750</v>
      </c>
    </row>
    <row r="39" spans="1:27" ht="15.75" thickBot="1" x14ac:dyDescent="0.3">
      <c r="A39" s="42" t="s">
        <v>42</v>
      </c>
      <c r="B39" s="48">
        <v>0</v>
      </c>
      <c r="C39" s="48">
        <v>1500</v>
      </c>
      <c r="D39" s="48">
        <v>1500</v>
      </c>
      <c r="E39" s="48"/>
      <c r="F39" s="48"/>
      <c r="G39" s="57">
        <f>G38+F38</f>
        <v>1500</v>
      </c>
      <c r="H39" s="48">
        <f>H38+H37</f>
        <v>750</v>
      </c>
      <c r="I39" s="62">
        <f t="shared" ref="I39:AA39" si="41">I38+I37</f>
        <v>750</v>
      </c>
      <c r="J39" s="48">
        <f t="shared" si="41"/>
        <v>750</v>
      </c>
      <c r="K39" s="48">
        <f t="shared" si="41"/>
        <v>750</v>
      </c>
      <c r="L39" s="48">
        <f t="shared" si="41"/>
        <v>750</v>
      </c>
      <c r="M39" s="57">
        <f t="shared" si="41"/>
        <v>750</v>
      </c>
      <c r="N39" s="48">
        <f t="shared" si="41"/>
        <v>750</v>
      </c>
      <c r="O39" s="62">
        <f t="shared" si="41"/>
        <v>750</v>
      </c>
      <c r="P39" s="60">
        <f t="shared" si="41"/>
        <v>750</v>
      </c>
      <c r="Q39" s="57">
        <f t="shared" si="41"/>
        <v>750</v>
      </c>
      <c r="R39" s="48">
        <f t="shared" si="41"/>
        <v>750</v>
      </c>
      <c r="S39" s="62">
        <f t="shared" si="41"/>
        <v>750</v>
      </c>
      <c r="T39" s="48">
        <f t="shared" si="41"/>
        <v>750</v>
      </c>
      <c r="U39" s="62">
        <f t="shared" si="41"/>
        <v>750</v>
      </c>
      <c r="V39" s="60">
        <f t="shared" si="41"/>
        <v>750</v>
      </c>
      <c r="W39" s="57">
        <f t="shared" si="41"/>
        <v>750</v>
      </c>
      <c r="X39" s="48">
        <f t="shared" si="41"/>
        <v>750</v>
      </c>
      <c r="Y39" s="62">
        <f t="shared" si="41"/>
        <v>750</v>
      </c>
      <c r="Z39" s="60">
        <f t="shared" si="41"/>
        <v>750</v>
      </c>
      <c r="AA39" s="62">
        <f t="shared" si="41"/>
        <v>750</v>
      </c>
    </row>
    <row r="40" spans="1:27" ht="15.75" thickBot="1" x14ac:dyDescent="0.3">
      <c r="B40" s="49"/>
      <c r="C40" s="49" t="s">
        <v>18</v>
      </c>
      <c r="D40" s="49" t="s">
        <v>18</v>
      </c>
      <c r="E40" s="49"/>
      <c r="F40" s="49"/>
      <c r="G40" s="58" t="s">
        <v>18</v>
      </c>
      <c r="H40" s="76"/>
      <c r="I40" s="77"/>
      <c r="J40" s="53"/>
      <c r="K40" s="51"/>
      <c r="L40" s="51"/>
      <c r="M40" s="63"/>
      <c r="N40" s="53"/>
      <c r="O40" s="52"/>
      <c r="P40" s="65"/>
      <c r="Q40" s="64"/>
      <c r="R40" s="53"/>
      <c r="S40" s="52"/>
      <c r="T40" s="53"/>
      <c r="U40" s="52"/>
      <c r="V40" s="50"/>
      <c r="W40" s="63"/>
      <c r="X40" s="53"/>
      <c r="Y40" s="52"/>
      <c r="Z40" s="50"/>
      <c r="AA40" s="52"/>
    </row>
    <row r="41" spans="1:27" ht="15.75" thickBot="1" x14ac:dyDescent="0.3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7" x14ac:dyDescent="0.25">
      <c r="A42" s="11" t="s">
        <v>34</v>
      </c>
      <c r="B42" s="12">
        <v>3000</v>
      </c>
    </row>
    <row r="43" spans="1:27" ht="15.75" thickBot="1" x14ac:dyDescent="0.3">
      <c r="A43" s="13" t="s">
        <v>14</v>
      </c>
      <c r="B43" s="21">
        <v>3000</v>
      </c>
    </row>
    <row r="44" spans="1:27" x14ac:dyDescent="0.25">
      <c r="B44" s="16" t="s">
        <v>18</v>
      </c>
    </row>
    <row r="46" spans="1:27" ht="15.75" thickBot="1" x14ac:dyDescent="0.3"/>
    <row r="47" spans="1:27" x14ac:dyDescent="0.25">
      <c r="A47" s="40" t="s">
        <v>22</v>
      </c>
      <c r="B47" s="68" t="s">
        <v>21</v>
      </c>
      <c r="C47" s="69"/>
      <c r="D47" s="68" t="s">
        <v>21</v>
      </c>
      <c r="E47" s="69"/>
      <c r="F47" s="68" t="s">
        <v>21</v>
      </c>
      <c r="G47" s="70"/>
      <c r="H47" s="68" t="s">
        <v>21</v>
      </c>
      <c r="I47" s="69"/>
      <c r="J47" s="68" t="s">
        <v>21</v>
      </c>
      <c r="K47" s="72"/>
      <c r="L47" s="73" t="s">
        <v>21</v>
      </c>
      <c r="M47" s="70"/>
      <c r="N47" s="68" t="s">
        <v>21</v>
      </c>
      <c r="O47" s="69"/>
      <c r="P47" s="70" t="s">
        <v>21</v>
      </c>
      <c r="Q47" s="70"/>
      <c r="R47" s="68" t="s">
        <v>21</v>
      </c>
      <c r="S47" s="69"/>
      <c r="T47" s="68" t="s">
        <v>21</v>
      </c>
      <c r="U47" s="69"/>
      <c r="V47" s="70" t="s">
        <v>21</v>
      </c>
      <c r="W47" s="70"/>
      <c r="X47" s="68" t="s">
        <v>21</v>
      </c>
      <c r="Y47" s="69"/>
      <c r="Z47" s="70" t="s">
        <v>21</v>
      </c>
      <c r="AA47" s="69"/>
    </row>
    <row r="48" spans="1:27" x14ac:dyDescent="0.25">
      <c r="A48" s="41" t="s">
        <v>38</v>
      </c>
      <c r="B48" s="66" t="s">
        <v>20</v>
      </c>
      <c r="C48" s="67"/>
      <c r="D48" s="66" t="s">
        <v>19</v>
      </c>
      <c r="E48" s="67"/>
      <c r="F48" s="66" t="s">
        <v>3</v>
      </c>
      <c r="G48" s="71"/>
      <c r="H48" s="66" t="s">
        <v>4</v>
      </c>
      <c r="I48" s="67"/>
      <c r="J48" s="66" t="s">
        <v>5</v>
      </c>
      <c r="K48" s="74"/>
      <c r="L48" s="75" t="s">
        <v>6</v>
      </c>
      <c r="M48" s="71"/>
      <c r="N48" s="66" t="s">
        <v>7</v>
      </c>
      <c r="O48" s="67"/>
      <c r="P48" s="71" t="s">
        <v>8</v>
      </c>
      <c r="Q48" s="71"/>
      <c r="R48" s="66" t="s">
        <v>9</v>
      </c>
      <c r="S48" s="67"/>
      <c r="T48" s="66" t="s">
        <v>10</v>
      </c>
      <c r="U48" s="67"/>
      <c r="V48" s="71" t="s">
        <v>11</v>
      </c>
      <c r="W48" s="71"/>
      <c r="X48" s="66" t="s">
        <v>12</v>
      </c>
      <c r="Y48" s="67"/>
      <c r="Z48" s="71" t="s">
        <v>13</v>
      </c>
      <c r="AA48" s="67"/>
    </row>
    <row r="49" spans="1:27" s="46" customFormat="1" x14ac:dyDescent="0.25">
      <c r="A49" s="47" t="s">
        <v>39</v>
      </c>
      <c r="B49" s="45">
        <v>43926</v>
      </c>
      <c r="C49" s="45">
        <v>43933</v>
      </c>
      <c r="D49" s="45">
        <v>43940</v>
      </c>
      <c r="E49" s="45">
        <v>43947</v>
      </c>
      <c r="F49" s="45">
        <v>43954</v>
      </c>
      <c r="G49" s="45">
        <v>43961</v>
      </c>
      <c r="H49" s="45">
        <v>43968</v>
      </c>
      <c r="I49" s="45">
        <v>43975</v>
      </c>
      <c r="J49" s="45">
        <v>43982</v>
      </c>
      <c r="K49" s="45">
        <v>43989</v>
      </c>
      <c r="L49" s="45">
        <v>43996</v>
      </c>
      <c r="M49" s="45">
        <v>44003</v>
      </c>
      <c r="N49" s="45">
        <v>44010</v>
      </c>
      <c r="O49" s="45">
        <v>44017</v>
      </c>
      <c r="P49" s="45">
        <v>44024</v>
      </c>
      <c r="Q49" s="45">
        <v>44031</v>
      </c>
      <c r="R49" s="45">
        <v>44038</v>
      </c>
      <c r="S49" s="45">
        <v>44045</v>
      </c>
      <c r="T49" s="45">
        <v>44052</v>
      </c>
      <c r="U49" s="45">
        <v>44059</v>
      </c>
      <c r="V49" s="45">
        <v>44066</v>
      </c>
      <c r="W49" s="45">
        <v>44073</v>
      </c>
      <c r="X49" s="45">
        <v>44080</v>
      </c>
      <c r="Y49" s="45">
        <v>44087</v>
      </c>
      <c r="Z49" s="45">
        <v>44094</v>
      </c>
      <c r="AA49" s="45">
        <v>44101</v>
      </c>
    </row>
    <row r="50" spans="1:27" x14ac:dyDescent="0.25">
      <c r="A50" s="42" t="s">
        <v>16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55">
        <v>0</v>
      </c>
      <c r="H50" s="43">
        <v>0</v>
      </c>
      <c r="I50" s="61">
        <v>0</v>
      </c>
      <c r="J50" s="43">
        <v>0</v>
      </c>
      <c r="K50" s="43">
        <v>0</v>
      </c>
      <c r="L50" s="43">
        <v>0</v>
      </c>
      <c r="M50" s="55">
        <v>0</v>
      </c>
      <c r="N50" s="43">
        <v>0</v>
      </c>
      <c r="O50" s="61">
        <v>0</v>
      </c>
      <c r="P50" s="59">
        <v>0</v>
      </c>
      <c r="Q50" s="55">
        <v>0</v>
      </c>
      <c r="R50" s="43">
        <v>0</v>
      </c>
      <c r="S50" s="61">
        <v>0</v>
      </c>
      <c r="T50" s="43">
        <v>0</v>
      </c>
      <c r="U50" s="61">
        <v>0</v>
      </c>
      <c r="V50" s="59">
        <v>0</v>
      </c>
      <c r="W50" s="55">
        <v>0</v>
      </c>
      <c r="X50" s="43">
        <v>0</v>
      </c>
      <c r="Y50" s="61">
        <v>0</v>
      </c>
      <c r="Z50" s="59">
        <v>0</v>
      </c>
      <c r="AA50" s="61">
        <v>0</v>
      </c>
    </row>
    <row r="51" spans="1:27" x14ac:dyDescent="0.25">
      <c r="A51" s="42" t="s">
        <v>17</v>
      </c>
      <c r="B51" s="43"/>
      <c r="C51" s="44">
        <v>1500</v>
      </c>
      <c r="D51" s="44">
        <v>1500</v>
      </c>
      <c r="E51" s="44">
        <v>0</v>
      </c>
      <c r="F51" s="44">
        <v>0</v>
      </c>
      <c r="G51" s="56">
        <v>1500</v>
      </c>
      <c r="H51" s="61">
        <f>750-H50</f>
        <v>750</v>
      </c>
      <c r="I51" s="61">
        <f t="shared" ref="I51" si="42">750-I50</f>
        <v>750</v>
      </c>
      <c r="J51" s="61">
        <f t="shared" ref="J51" si="43">750-J50</f>
        <v>750</v>
      </c>
      <c r="K51" s="61">
        <f t="shared" ref="K51" si="44">750-K50</f>
        <v>750</v>
      </c>
      <c r="L51" s="61">
        <f t="shared" ref="L51" si="45">750-L50</f>
        <v>750</v>
      </c>
      <c r="M51" s="61">
        <f t="shared" ref="M51" si="46">750-M50</f>
        <v>750</v>
      </c>
      <c r="N51" s="61">
        <f t="shared" ref="N51" si="47">750-N50</f>
        <v>750</v>
      </c>
      <c r="O51" s="61">
        <f t="shared" ref="O51" si="48">750-O50</f>
        <v>750</v>
      </c>
      <c r="P51" s="61">
        <f t="shared" ref="P51" si="49">750-P50</f>
        <v>750</v>
      </c>
      <c r="Q51" s="61">
        <f t="shared" ref="Q51" si="50">750-Q50</f>
        <v>750</v>
      </c>
      <c r="R51" s="61">
        <f t="shared" ref="R51" si="51">750-R50</f>
        <v>750</v>
      </c>
      <c r="S51" s="61">
        <f t="shared" ref="S51" si="52">750-S50</f>
        <v>750</v>
      </c>
      <c r="T51" s="61">
        <f t="shared" ref="T51" si="53">750-T50</f>
        <v>750</v>
      </c>
      <c r="U51" s="61">
        <f t="shared" ref="U51" si="54">750-U50</f>
        <v>750</v>
      </c>
      <c r="V51" s="61">
        <f t="shared" ref="V51" si="55">750-V50</f>
        <v>750</v>
      </c>
      <c r="W51" s="61">
        <f t="shared" ref="W51" si="56">750-W50</f>
        <v>750</v>
      </c>
      <c r="X51" s="61">
        <f t="shared" ref="X51" si="57">750-X50</f>
        <v>750</v>
      </c>
      <c r="Y51" s="61">
        <f t="shared" ref="Y51" si="58">750-Y50</f>
        <v>750</v>
      </c>
      <c r="Z51" s="61">
        <f t="shared" ref="Z51" si="59">750-Z50</f>
        <v>750</v>
      </c>
      <c r="AA51" s="61">
        <f t="shared" ref="AA51" si="60">750-AA50</f>
        <v>750</v>
      </c>
    </row>
    <row r="52" spans="1:27" ht="15.75" thickBot="1" x14ac:dyDescent="0.3">
      <c r="A52" s="42" t="s">
        <v>42</v>
      </c>
      <c r="B52" s="48">
        <v>0</v>
      </c>
      <c r="C52" s="48">
        <v>1500</v>
      </c>
      <c r="D52" s="48">
        <v>1500</v>
      </c>
      <c r="E52" s="48"/>
      <c r="F52" s="48"/>
      <c r="G52" s="57">
        <f>G51+F51</f>
        <v>1500</v>
      </c>
      <c r="H52" s="48">
        <f>H51+H50</f>
        <v>750</v>
      </c>
      <c r="I52" s="62">
        <f t="shared" ref="I52:AA52" si="61">I51+I50</f>
        <v>750</v>
      </c>
      <c r="J52" s="48">
        <f t="shared" si="61"/>
        <v>750</v>
      </c>
      <c r="K52" s="48">
        <f t="shared" si="61"/>
        <v>750</v>
      </c>
      <c r="L52" s="48">
        <f t="shared" si="61"/>
        <v>750</v>
      </c>
      <c r="M52" s="57">
        <f t="shared" si="61"/>
        <v>750</v>
      </c>
      <c r="N52" s="48">
        <f t="shared" si="61"/>
        <v>750</v>
      </c>
      <c r="O52" s="62">
        <f t="shared" si="61"/>
        <v>750</v>
      </c>
      <c r="P52" s="60">
        <f t="shared" si="61"/>
        <v>750</v>
      </c>
      <c r="Q52" s="57">
        <f t="shared" si="61"/>
        <v>750</v>
      </c>
      <c r="R52" s="48">
        <f t="shared" si="61"/>
        <v>750</v>
      </c>
      <c r="S52" s="62">
        <f t="shared" si="61"/>
        <v>750</v>
      </c>
      <c r="T52" s="48">
        <f t="shared" si="61"/>
        <v>750</v>
      </c>
      <c r="U52" s="62">
        <f t="shared" si="61"/>
        <v>750</v>
      </c>
      <c r="V52" s="60">
        <f t="shared" si="61"/>
        <v>750</v>
      </c>
      <c r="W52" s="57">
        <f t="shared" si="61"/>
        <v>750</v>
      </c>
      <c r="X52" s="48">
        <f t="shared" si="61"/>
        <v>750</v>
      </c>
      <c r="Y52" s="62">
        <f t="shared" si="61"/>
        <v>750</v>
      </c>
      <c r="Z52" s="60">
        <f t="shared" si="61"/>
        <v>750</v>
      </c>
      <c r="AA52" s="62">
        <f t="shared" si="61"/>
        <v>750</v>
      </c>
    </row>
    <row r="53" spans="1:27" ht="15.75" thickBot="1" x14ac:dyDescent="0.3">
      <c r="B53" s="49"/>
      <c r="C53" s="49" t="s">
        <v>18</v>
      </c>
      <c r="D53" s="49" t="s">
        <v>18</v>
      </c>
      <c r="E53" s="49"/>
      <c r="F53" s="49"/>
      <c r="G53" s="58" t="s">
        <v>18</v>
      </c>
      <c r="H53" s="76"/>
      <c r="I53" s="77"/>
      <c r="J53" s="53"/>
      <c r="K53" s="51"/>
      <c r="L53" s="51"/>
      <c r="M53" s="63"/>
      <c r="N53" s="53"/>
      <c r="O53" s="52"/>
      <c r="P53" s="65"/>
      <c r="Q53" s="64"/>
      <c r="R53" s="53"/>
      <c r="S53" s="52"/>
      <c r="T53" s="53"/>
      <c r="U53" s="52"/>
      <c r="V53" s="50"/>
      <c r="W53" s="63"/>
      <c r="X53" s="53"/>
      <c r="Y53" s="52"/>
      <c r="Z53" s="50"/>
      <c r="AA53" s="52"/>
    </row>
    <row r="54" spans="1:27" ht="15.75" thickBot="1" x14ac:dyDescent="0.3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7" x14ac:dyDescent="0.25">
      <c r="A55" s="11" t="s">
        <v>34</v>
      </c>
      <c r="B55" s="12">
        <v>3000</v>
      </c>
    </row>
    <row r="56" spans="1:27" ht="15.75" thickBot="1" x14ac:dyDescent="0.3">
      <c r="A56" s="13" t="s">
        <v>14</v>
      </c>
      <c r="B56" s="21">
        <v>3000</v>
      </c>
    </row>
    <row r="57" spans="1:27" x14ac:dyDescent="0.25">
      <c r="B57" s="16" t="s">
        <v>18</v>
      </c>
    </row>
    <row r="59" spans="1:27" ht="15.75" thickBot="1" x14ac:dyDescent="0.3"/>
    <row r="60" spans="1:27" x14ac:dyDescent="0.25">
      <c r="A60" s="40" t="s">
        <v>22</v>
      </c>
      <c r="B60" s="68" t="s">
        <v>21</v>
      </c>
      <c r="C60" s="69"/>
      <c r="D60" s="68" t="s">
        <v>21</v>
      </c>
      <c r="E60" s="69"/>
      <c r="F60" s="68" t="s">
        <v>21</v>
      </c>
      <c r="G60" s="70"/>
      <c r="H60" s="68" t="s">
        <v>21</v>
      </c>
      <c r="I60" s="69"/>
      <c r="J60" s="68" t="s">
        <v>21</v>
      </c>
      <c r="K60" s="72"/>
      <c r="L60" s="73" t="s">
        <v>21</v>
      </c>
      <c r="M60" s="70"/>
      <c r="N60" s="68" t="s">
        <v>21</v>
      </c>
      <c r="O60" s="69"/>
      <c r="P60" s="70" t="s">
        <v>21</v>
      </c>
      <c r="Q60" s="70"/>
      <c r="R60" s="68" t="s">
        <v>21</v>
      </c>
      <c r="S60" s="69"/>
      <c r="T60" s="68" t="s">
        <v>21</v>
      </c>
      <c r="U60" s="69"/>
      <c r="V60" s="70" t="s">
        <v>21</v>
      </c>
      <c r="W60" s="70"/>
      <c r="X60" s="68" t="s">
        <v>21</v>
      </c>
      <c r="Y60" s="69"/>
      <c r="Z60" s="70" t="s">
        <v>21</v>
      </c>
      <c r="AA60" s="69"/>
    </row>
    <row r="61" spans="1:27" x14ac:dyDescent="0.25">
      <c r="A61" s="41" t="s">
        <v>38</v>
      </c>
      <c r="B61" s="66" t="s">
        <v>20</v>
      </c>
      <c r="C61" s="67"/>
      <c r="D61" s="66" t="s">
        <v>19</v>
      </c>
      <c r="E61" s="67"/>
      <c r="F61" s="66" t="s">
        <v>3</v>
      </c>
      <c r="G61" s="71"/>
      <c r="H61" s="66" t="s">
        <v>4</v>
      </c>
      <c r="I61" s="67"/>
      <c r="J61" s="66" t="s">
        <v>5</v>
      </c>
      <c r="K61" s="74"/>
      <c r="L61" s="75" t="s">
        <v>6</v>
      </c>
      <c r="M61" s="71"/>
      <c r="N61" s="66" t="s">
        <v>7</v>
      </c>
      <c r="O61" s="67"/>
      <c r="P61" s="71" t="s">
        <v>8</v>
      </c>
      <c r="Q61" s="71"/>
      <c r="R61" s="66" t="s">
        <v>9</v>
      </c>
      <c r="S61" s="67"/>
      <c r="T61" s="66" t="s">
        <v>10</v>
      </c>
      <c r="U61" s="67"/>
      <c r="V61" s="71" t="s">
        <v>11</v>
      </c>
      <c r="W61" s="71"/>
      <c r="X61" s="66" t="s">
        <v>12</v>
      </c>
      <c r="Y61" s="67"/>
      <c r="Z61" s="71" t="s">
        <v>13</v>
      </c>
      <c r="AA61" s="67"/>
    </row>
    <row r="62" spans="1:27" s="46" customFormat="1" x14ac:dyDescent="0.25">
      <c r="A62" s="47" t="s">
        <v>39</v>
      </c>
      <c r="B62" s="45">
        <v>43926</v>
      </c>
      <c r="C62" s="45">
        <v>43933</v>
      </c>
      <c r="D62" s="45">
        <v>43940</v>
      </c>
      <c r="E62" s="45">
        <v>43947</v>
      </c>
      <c r="F62" s="45">
        <v>43954</v>
      </c>
      <c r="G62" s="45">
        <v>43961</v>
      </c>
      <c r="H62" s="45">
        <v>43968</v>
      </c>
      <c r="I62" s="45">
        <v>43975</v>
      </c>
      <c r="J62" s="45">
        <v>43982</v>
      </c>
      <c r="K62" s="45">
        <v>43989</v>
      </c>
      <c r="L62" s="45">
        <v>43996</v>
      </c>
      <c r="M62" s="45">
        <v>44003</v>
      </c>
      <c r="N62" s="45">
        <v>44010</v>
      </c>
      <c r="O62" s="45">
        <v>44017</v>
      </c>
      <c r="P62" s="45">
        <v>44024</v>
      </c>
      <c r="Q62" s="45">
        <v>44031</v>
      </c>
      <c r="R62" s="45">
        <v>44038</v>
      </c>
      <c r="S62" s="45">
        <v>44045</v>
      </c>
      <c r="T62" s="45">
        <v>44052</v>
      </c>
      <c r="U62" s="45">
        <v>44059</v>
      </c>
      <c r="V62" s="45">
        <v>44066</v>
      </c>
      <c r="W62" s="45">
        <v>44073</v>
      </c>
      <c r="X62" s="45">
        <v>44080</v>
      </c>
      <c r="Y62" s="45">
        <v>44087</v>
      </c>
      <c r="Z62" s="45">
        <v>44094</v>
      </c>
      <c r="AA62" s="45">
        <v>44101</v>
      </c>
    </row>
    <row r="63" spans="1:27" x14ac:dyDescent="0.25">
      <c r="A63" s="42" t="s">
        <v>16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55">
        <v>0</v>
      </c>
      <c r="H63" s="43">
        <v>0</v>
      </c>
      <c r="I63" s="61">
        <v>0</v>
      </c>
      <c r="J63" s="43">
        <v>0</v>
      </c>
      <c r="K63" s="43">
        <v>0</v>
      </c>
      <c r="L63" s="43">
        <v>0</v>
      </c>
      <c r="M63" s="55">
        <v>0</v>
      </c>
      <c r="N63" s="43">
        <v>0</v>
      </c>
      <c r="O63" s="61">
        <v>0</v>
      </c>
      <c r="P63" s="59">
        <v>0</v>
      </c>
      <c r="Q63" s="55">
        <v>0</v>
      </c>
      <c r="R63" s="43">
        <v>0</v>
      </c>
      <c r="S63" s="61">
        <v>0</v>
      </c>
      <c r="T63" s="43">
        <v>0</v>
      </c>
      <c r="U63" s="61">
        <v>0</v>
      </c>
      <c r="V63" s="59">
        <v>0</v>
      </c>
      <c r="W63" s="55">
        <v>0</v>
      </c>
      <c r="X63" s="43">
        <v>0</v>
      </c>
      <c r="Y63" s="61">
        <v>0</v>
      </c>
      <c r="Z63" s="59">
        <v>0</v>
      </c>
      <c r="AA63" s="61">
        <v>0</v>
      </c>
    </row>
    <row r="64" spans="1:27" x14ac:dyDescent="0.25">
      <c r="A64" s="42" t="s">
        <v>17</v>
      </c>
      <c r="B64" s="43"/>
      <c r="C64" s="44">
        <v>1500</v>
      </c>
      <c r="D64" s="44">
        <v>1500</v>
      </c>
      <c r="E64" s="44">
        <v>0</v>
      </c>
      <c r="F64" s="44">
        <v>0</v>
      </c>
      <c r="G64" s="56">
        <v>1500</v>
      </c>
      <c r="H64" s="61">
        <f>750-H63</f>
        <v>750</v>
      </c>
      <c r="I64" s="61">
        <f t="shared" ref="I64" si="62">750-I63</f>
        <v>750</v>
      </c>
      <c r="J64" s="61">
        <f t="shared" ref="J64" si="63">750-J63</f>
        <v>750</v>
      </c>
      <c r="K64" s="61">
        <f t="shared" ref="K64" si="64">750-K63</f>
        <v>750</v>
      </c>
      <c r="L64" s="61">
        <f t="shared" ref="L64" si="65">750-L63</f>
        <v>750</v>
      </c>
      <c r="M64" s="61">
        <f t="shared" ref="M64" si="66">750-M63</f>
        <v>750</v>
      </c>
      <c r="N64" s="61">
        <f t="shared" ref="N64" si="67">750-N63</f>
        <v>750</v>
      </c>
      <c r="O64" s="61">
        <f t="shared" ref="O64" si="68">750-O63</f>
        <v>750</v>
      </c>
      <c r="P64" s="61">
        <f t="shared" ref="P64" si="69">750-P63</f>
        <v>750</v>
      </c>
      <c r="Q64" s="61">
        <f t="shared" ref="Q64" si="70">750-Q63</f>
        <v>750</v>
      </c>
      <c r="R64" s="61">
        <f t="shared" ref="R64" si="71">750-R63</f>
        <v>750</v>
      </c>
      <c r="S64" s="61">
        <f t="shared" ref="S64" si="72">750-S63</f>
        <v>750</v>
      </c>
      <c r="T64" s="61">
        <f t="shared" ref="T64" si="73">750-T63</f>
        <v>750</v>
      </c>
      <c r="U64" s="61">
        <f t="shared" ref="U64" si="74">750-U63</f>
        <v>750</v>
      </c>
      <c r="V64" s="61">
        <f t="shared" ref="V64" si="75">750-V63</f>
        <v>750</v>
      </c>
      <c r="W64" s="61">
        <f t="shared" ref="W64" si="76">750-W63</f>
        <v>750</v>
      </c>
      <c r="X64" s="61">
        <f t="shared" ref="X64" si="77">750-X63</f>
        <v>750</v>
      </c>
      <c r="Y64" s="61">
        <f t="shared" ref="Y64" si="78">750-Y63</f>
        <v>750</v>
      </c>
      <c r="Z64" s="61">
        <f t="shared" ref="Z64" si="79">750-Z63</f>
        <v>750</v>
      </c>
      <c r="AA64" s="61">
        <f t="shared" ref="AA64" si="80">750-AA63</f>
        <v>750</v>
      </c>
    </row>
    <row r="65" spans="1:27" ht="15.75" thickBot="1" x14ac:dyDescent="0.3">
      <c r="A65" s="42" t="s">
        <v>42</v>
      </c>
      <c r="B65" s="48">
        <v>0</v>
      </c>
      <c r="C65" s="48">
        <v>1500</v>
      </c>
      <c r="D65" s="48">
        <v>1500</v>
      </c>
      <c r="E65" s="48"/>
      <c r="F65" s="48"/>
      <c r="G65" s="57">
        <f>G64+F64</f>
        <v>1500</v>
      </c>
      <c r="H65" s="48">
        <f>H64+H63</f>
        <v>750</v>
      </c>
      <c r="I65" s="62">
        <f t="shared" ref="I65:AA65" si="81">I64+I63</f>
        <v>750</v>
      </c>
      <c r="J65" s="48">
        <f t="shared" si="81"/>
        <v>750</v>
      </c>
      <c r="K65" s="48">
        <f t="shared" si="81"/>
        <v>750</v>
      </c>
      <c r="L65" s="48">
        <f t="shared" si="81"/>
        <v>750</v>
      </c>
      <c r="M65" s="57">
        <f t="shared" si="81"/>
        <v>750</v>
      </c>
      <c r="N65" s="48">
        <f t="shared" si="81"/>
        <v>750</v>
      </c>
      <c r="O65" s="62">
        <f t="shared" si="81"/>
        <v>750</v>
      </c>
      <c r="P65" s="60">
        <f t="shared" si="81"/>
        <v>750</v>
      </c>
      <c r="Q65" s="57">
        <f t="shared" si="81"/>
        <v>750</v>
      </c>
      <c r="R65" s="48">
        <f t="shared" si="81"/>
        <v>750</v>
      </c>
      <c r="S65" s="62">
        <f t="shared" si="81"/>
        <v>750</v>
      </c>
      <c r="T65" s="48">
        <f t="shared" si="81"/>
        <v>750</v>
      </c>
      <c r="U65" s="62">
        <f t="shared" si="81"/>
        <v>750</v>
      </c>
      <c r="V65" s="60">
        <f t="shared" si="81"/>
        <v>750</v>
      </c>
      <c r="W65" s="57">
        <f t="shared" si="81"/>
        <v>750</v>
      </c>
      <c r="X65" s="48">
        <f t="shared" si="81"/>
        <v>750</v>
      </c>
      <c r="Y65" s="62">
        <f t="shared" si="81"/>
        <v>750</v>
      </c>
      <c r="Z65" s="60">
        <f t="shared" si="81"/>
        <v>750</v>
      </c>
      <c r="AA65" s="62">
        <f t="shared" si="81"/>
        <v>750</v>
      </c>
    </row>
    <row r="66" spans="1:27" ht="15.75" thickBot="1" x14ac:dyDescent="0.3">
      <c r="B66" s="49"/>
      <c r="C66" s="49" t="s">
        <v>18</v>
      </c>
      <c r="D66" s="49" t="s">
        <v>18</v>
      </c>
      <c r="E66" s="49"/>
      <c r="F66" s="49"/>
      <c r="G66" s="58" t="s">
        <v>18</v>
      </c>
      <c r="H66" s="76"/>
      <c r="I66" s="77"/>
      <c r="J66" s="53"/>
      <c r="K66" s="51"/>
      <c r="L66" s="51"/>
      <c r="M66" s="63"/>
      <c r="N66" s="53"/>
      <c r="O66" s="52"/>
      <c r="P66" s="65"/>
      <c r="Q66" s="64"/>
      <c r="R66" s="53"/>
      <c r="S66" s="52"/>
      <c r="T66" s="53"/>
      <c r="U66" s="52"/>
      <c r="V66" s="50"/>
      <c r="W66" s="63"/>
      <c r="X66" s="53"/>
      <c r="Y66" s="52"/>
      <c r="Z66" s="50"/>
      <c r="AA66" s="52"/>
    </row>
    <row r="67" spans="1:27" ht="15.75" thickBot="1" x14ac:dyDescent="0.3"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7" x14ac:dyDescent="0.25">
      <c r="A68" s="11" t="s">
        <v>34</v>
      </c>
      <c r="B68" s="12">
        <v>3000</v>
      </c>
    </row>
    <row r="69" spans="1:27" ht="15.75" thickBot="1" x14ac:dyDescent="0.3">
      <c r="A69" s="13" t="s">
        <v>14</v>
      </c>
      <c r="B69" s="21">
        <v>3000</v>
      </c>
    </row>
    <row r="70" spans="1:27" x14ac:dyDescent="0.25">
      <c r="B70" s="16" t="s">
        <v>18</v>
      </c>
    </row>
    <row r="72" spans="1:27" ht="15.75" thickBot="1" x14ac:dyDescent="0.3"/>
    <row r="73" spans="1:27" x14ac:dyDescent="0.25">
      <c r="A73" s="40" t="s">
        <v>22</v>
      </c>
      <c r="B73" s="68" t="s">
        <v>21</v>
      </c>
      <c r="C73" s="69"/>
      <c r="D73" s="68" t="s">
        <v>21</v>
      </c>
      <c r="E73" s="69"/>
      <c r="F73" s="68" t="s">
        <v>21</v>
      </c>
      <c r="G73" s="70"/>
      <c r="H73" s="68" t="s">
        <v>21</v>
      </c>
      <c r="I73" s="69"/>
      <c r="J73" s="68" t="s">
        <v>21</v>
      </c>
      <c r="K73" s="72"/>
      <c r="L73" s="73" t="s">
        <v>21</v>
      </c>
      <c r="M73" s="70"/>
      <c r="N73" s="68" t="s">
        <v>21</v>
      </c>
      <c r="O73" s="69"/>
      <c r="P73" s="70" t="s">
        <v>21</v>
      </c>
      <c r="Q73" s="70"/>
      <c r="R73" s="68" t="s">
        <v>21</v>
      </c>
      <c r="S73" s="69"/>
      <c r="T73" s="68" t="s">
        <v>21</v>
      </c>
      <c r="U73" s="69"/>
      <c r="V73" s="70" t="s">
        <v>21</v>
      </c>
      <c r="W73" s="70"/>
      <c r="X73" s="68" t="s">
        <v>21</v>
      </c>
      <c r="Y73" s="69"/>
      <c r="Z73" s="70" t="s">
        <v>21</v>
      </c>
      <c r="AA73" s="69"/>
    </row>
    <row r="74" spans="1:27" x14ac:dyDescent="0.25">
      <c r="A74" s="41" t="s">
        <v>38</v>
      </c>
      <c r="B74" s="66" t="s">
        <v>20</v>
      </c>
      <c r="C74" s="67"/>
      <c r="D74" s="66" t="s">
        <v>19</v>
      </c>
      <c r="E74" s="67"/>
      <c r="F74" s="66" t="s">
        <v>3</v>
      </c>
      <c r="G74" s="71"/>
      <c r="H74" s="66" t="s">
        <v>4</v>
      </c>
      <c r="I74" s="67"/>
      <c r="J74" s="66" t="s">
        <v>5</v>
      </c>
      <c r="K74" s="74"/>
      <c r="L74" s="75" t="s">
        <v>6</v>
      </c>
      <c r="M74" s="71"/>
      <c r="N74" s="66" t="s">
        <v>7</v>
      </c>
      <c r="O74" s="67"/>
      <c r="P74" s="71" t="s">
        <v>8</v>
      </c>
      <c r="Q74" s="71"/>
      <c r="R74" s="66" t="s">
        <v>9</v>
      </c>
      <c r="S74" s="67"/>
      <c r="T74" s="66" t="s">
        <v>10</v>
      </c>
      <c r="U74" s="67"/>
      <c r="V74" s="71" t="s">
        <v>11</v>
      </c>
      <c r="W74" s="71"/>
      <c r="X74" s="66" t="s">
        <v>12</v>
      </c>
      <c r="Y74" s="67"/>
      <c r="Z74" s="71" t="s">
        <v>13</v>
      </c>
      <c r="AA74" s="67"/>
    </row>
    <row r="75" spans="1:27" s="46" customFormat="1" x14ac:dyDescent="0.25">
      <c r="A75" s="47" t="s">
        <v>39</v>
      </c>
      <c r="B75" s="45">
        <v>43926</v>
      </c>
      <c r="C75" s="45">
        <v>43933</v>
      </c>
      <c r="D75" s="45">
        <v>43940</v>
      </c>
      <c r="E75" s="45">
        <v>43947</v>
      </c>
      <c r="F75" s="45">
        <v>43954</v>
      </c>
      <c r="G75" s="45">
        <v>43961</v>
      </c>
      <c r="H75" s="45">
        <v>43968</v>
      </c>
      <c r="I75" s="45">
        <v>43975</v>
      </c>
      <c r="J75" s="45">
        <v>43982</v>
      </c>
      <c r="K75" s="45">
        <v>43989</v>
      </c>
      <c r="L75" s="45">
        <v>43996</v>
      </c>
      <c r="M75" s="45">
        <v>44003</v>
      </c>
      <c r="N75" s="45">
        <v>44010</v>
      </c>
      <c r="O75" s="45">
        <v>44017</v>
      </c>
      <c r="P75" s="45">
        <v>44024</v>
      </c>
      <c r="Q75" s="45">
        <v>44031</v>
      </c>
      <c r="R75" s="45">
        <v>44038</v>
      </c>
      <c r="S75" s="45">
        <v>44045</v>
      </c>
      <c r="T75" s="45">
        <v>44052</v>
      </c>
      <c r="U75" s="45">
        <v>44059</v>
      </c>
      <c r="V75" s="45">
        <v>44066</v>
      </c>
      <c r="W75" s="45">
        <v>44073</v>
      </c>
      <c r="X75" s="45">
        <v>44080</v>
      </c>
      <c r="Y75" s="45">
        <v>44087</v>
      </c>
      <c r="Z75" s="45">
        <v>44094</v>
      </c>
      <c r="AA75" s="45">
        <v>44101</v>
      </c>
    </row>
    <row r="76" spans="1:27" x14ac:dyDescent="0.25">
      <c r="A76" s="42" t="s">
        <v>16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55">
        <v>0</v>
      </c>
      <c r="H76" s="43">
        <v>0</v>
      </c>
      <c r="I76" s="61">
        <v>0</v>
      </c>
      <c r="J76" s="43">
        <v>0</v>
      </c>
      <c r="K76" s="43">
        <v>0</v>
      </c>
      <c r="L76" s="43">
        <v>0</v>
      </c>
      <c r="M76" s="55">
        <v>0</v>
      </c>
      <c r="N76" s="43">
        <v>0</v>
      </c>
      <c r="O76" s="61">
        <v>0</v>
      </c>
      <c r="P76" s="59">
        <v>0</v>
      </c>
      <c r="Q76" s="55">
        <v>0</v>
      </c>
      <c r="R76" s="43">
        <v>0</v>
      </c>
      <c r="S76" s="61">
        <v>0</v>
      </c>
      <c r="T76" s="43">
        <v>0</v>
      </c>
      <c r="U76" s="61">
        <v>0</v>
      </c>
      <c r="V76" s="59">
        <v>0</v>
      </c>
      <c r="W76" s="55">
        <v>0</v>
      </c>
      <c r="X76" s="43">
        <v>0</v>
      </c>
      <c r="Y76" s="61">
        <v>0</v>
      </c>
      <c r="Z76" s="59">
        <v>0</v>
      </c>
      <c r="AA76" s="61">
        <v>0</v>
      </c>
    </row>
    <row r="77" spans="1:27" x14ac:dyDescent="0.25">
      <c r="A77" s="42" t="s">
        <v>17</v>
      </c>
      <c r="B77" s="43"/>
      <c r="C77" s="44">
        <v>1500</v>
      </c>
      <c r="D77" s="44">
        <v>1500</v>
      </c>
      <c r="E77" s="44">
        <v>0</v>
      </c>
      <c r="F77" s="44">
        <v>0</v>
      </c>
      <c r="G77" s="56">
        <v>1500</v>
      </c>
      <c r="H77" s="61">
        <f>750-H76</f>
        <v>750</v>
      </c>
      <c r="I77" s="61">
        <f t="shared" ref="I77" si="82">750-I76</f>
        <v>750</v>
      </c>
      <c r="J77" s="61">
        <f t="shared" ref="J77" si="83">750-J76</f>
        <v>750</v>
      </c>
      <c r="K77" s="61">
        <f t="shared" ref="K77" si="84">750-K76</f>
        <v>750</v>
      </c>
      <c r="L77" s="61">
        <f t="shared" ref="L77" si="85">750-L76</f>
        <v>750</v>
      </c>
      <c r="M77" s="61">
        <f t="shared" ref="M77" si="86">750-M76</f>
        <v>750</v>
      </c>
      <c r="N77" s="61">
        <f t="shared" ref="N77" si="87">750-N76</f>
        <v>750</v>
      </c>
      <c r="O77" s="61">
        <f t="shared" ref="O77" si="88">750-O76</f>
        <v>750</v>
      </c>
      <c r="P77" s="61">
        <f t="shared" ref="P77" si="89">750-P76</f>
        <v>750</v>
      </c>
      <c r="Q77" s="61">
        <f t="shared" ref="Q77" si="90">750-Q76</f>
        <v>750</v>
      </c>
      <c r="R77" s="61">
        <f t="shared" ref="R77" si="91">750-R76</f>
        <v>750</v>
      </c>
      <c r="S77" s="61">
        <f t="shared" ref="S77" si="92">750-S76</f>
        <v>750</v>
      </c>
      <c r="T77" s="61">
        <f t="shared" ref="T77" si="93">750-T76</f>
        <v>750</v>
      </c>
      <c r="U77" s="61">
        <f t="shared" ref="U77" si="94">750-U76</f>
        <v>750</v>
      </c>
      <c r="V77" s="61">
        <f t="shared" ref="V77" si="95">750-V76</f>
        <v>750</v>
      </c>
      <c r="W77" s="61">
        <f t="shared" ref="W77" si="96">750-W76</f>
        <v>750</v>
      </c>
      <c r="X77" s="61">
        <f t="shared" ref="X77" si="97">750-X76</f>
        <v>750</v>
      </c>
      <c r="Y77" s="61">
        <f t="shared" ref="Y77" si="98">750-Y76</f>
        <v>750</v>
      </c>
      <c r="Z77" s="61">
        <f t="shared" ref="Z77" si="99">750-Z76</f>
        <v>750</v>
      </c>
      <c r="AA77" s="61">
        <f t="shared" ref="AA77" si="100">750-AA76</f>
        <v>750</v>
      </c>
    </row>
    <row r="78" spans="1:27" ht="15.75" thickBot="1" x14ac:dyDescent="0.3">
      <c r="A78" s="42" t="s">
        <v>42</v>
      </c>
      <c r="B78" s="48">
        <v>0</v>
      </c>
      <c r="C78" s="48">
        <v>1500</v>
      </c>
      <c r="D78" s="48">
        <v>1500</v>
      </c>
      <c r="E78" s="48"/>
      <c r="F78" s="48"/>
      <c r="G78" s="57">
        <f>G77+F77</f>
        <v>1500</v>
      </c>
      <c r="H78" s="48">
        <f>H77+H76</f>
        <v>750</v>
      </c>
      <c r="I78" s="62">
        <f t="shared" ref="I78:AA78" si="101">I77+I76</f>
        <v>750</v>
      </c>
      <c r="J78" s="48">
        <f t="shared" si="101"/>
        <v>750</v>
      </c>
      <c r="K78" s="48">
        <f t="shared" si="101"/>
        <v>750</v>
      </c>
      <c r="L78" s="48">
        <f t="shared" si="101"/>
        <v>750</v>
      </c>
      <c r="M78" s="57">
        <f t="shared" si="101"/>
        <v>750</v>
      </c>
      <c r="N78" s="48">
        <f t="shared" si="101"/>
        <v>750</v>
      </c>
      <c r="O78" s="62">
        <f t="shared" si="101"/>
        <v>750</v>
      </c>
      <c r="P78" s="60">
        <f t="shared" si="101"/>
        <v>750</v>
      </c>
      <c r="Q78" s="57">
        <f t="shared" si="101"/>
        <v>750</v>
      </c>
      <c r="R78" s="48">
        <f t="shared" si="101"/>
        <v>750</v>
      </c>
      <c r="S78" s="62">
        <f t="shared" si="101"/>
        <v>750</v>
      </c>
      <c r="T78" s="48">
        <f t="shared" si="101"/>
        <v>750</v>
      </c>
      <c r="U78" s="62">
        <f t="shared" si="101"/>
        <v>750</v>
      </c>
      <c r="V78" s="60">
        <f t="shared" si="101"/>
        <v>750</v>
      </c>
      <c r="W78" s="57">
        <f t="shared" si="101"/>
        <v>750</v>
      </c>
      <c r="X78" s="48">
        <f t="shared" si="101"/>
        <v>750</v>
      </c>
      <c r="Y78" s="62">
        <f t="shared" si="101"/>
        <v>750</v>
      </c>
      <c r="Z78" s="60">
        <f t="shared" si="101"/>
        <v>750</v>
      </c>
      <c r="AA78" s="62">
        <f t="shared" si="101"/>
        <v>750</v>
      </c>
    </row>
    <row r="79" spans="1:27" ht="15.75" thickBot="1" x14ac:dyDescent="0.3">
      <c r="B79" s="49"/>
      <c r="C79" s="49" t="s">
        <v>18</v>
      </c>
      <c r="D79" s="49" t="s">
        <v>18</v>
      </c>
      <c r="E79" s="49"/>
      <c r="F79" s="49"/>
      <c r="G79" s="58" t="s">
        <v>18</v>
      </c>
      <c r="H79" s="76"/>
      <c r="I79" s="77"/>
      <c r="J79" s="53"/>
      <c r="K79" s="51"/>
      <c r="L79" s="51"/>
      <c r="M79" s="63"/>
      <c r="N79" s="53"/>
      <c r="O79" s="52"/>
      <c r="P79" s="65"/>
      <c r="Q79" s="64"/>
      <c r="R79" s="53"/>
      <c r="S79" s="52"/>
      <c r="T79" s="53"/>
      <c r="U79" s="52"/>
      <c r="V79" s="50"/>
      <c r="W79" s="63"/>
      <c r="X79" s="53"/>
      <c r="Y79" s="52"/>
      <c r="Z79" s="50"/>
      <c r="AA79" s="52"/>
    </row>
    <row r="80" spans="1:27" ht="15.75" thickBot="1" x14ac:dyDescent="0.3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7" x14ac:dyDescent="0.25">
      <c r="A81" s="11" t="s">
        <v>34</v>
      </c>
      <c r="B81" s="12">
        <v>3000</v>
      </c>
    </row>
    <row r="82" spans="1:27" ht="15.75" thickBot="1" x14ac:dyDescent="0.3">
      <c r="A82" s="13" t="s">
        <v>14</v>
      </c>
      <c r="B82" s="21">
        <v>3000</v>
      </c>
    </row>
    <row r="83" spans="1:27" x14ac:dyDescent="0.25">
      <c r="B83" s="16" t="s">
        <v>18</v>
      </c>
    </row>
    <row r="85" spans="1:27" ht="15.75" thickBot="1" x14ac:dyDescent="0.3"/>
    <row r="86" spans="1:27" x14ac:dyDescent="0.25">
      <c r="A86" s="40" t="s">
        <v>22</v>
      </c>
      <c r="B86" s="68" t="s">
        <v>21</v>
      </c>
      <c r="C86" s="69"/>
      <c r="D86" s="68" t="s">
        <v>21</v>
      </c>
      <c r="E86" s="69"/>
      <c r="F86" s="68" t="s">
        <v>21</v>
      </c>
      <c r="G86" s="70"/>
      <c r="H86" s="68" t="s">
        <v>21</v>
      </c>
      <c r="I86" s="69"/>
      <c r="J86" s="68" t="s">
        <v>21</v>
      </c>
      <c r="K86" s="72"/>
      <c r="L86" s="73" t="s">
        <v>21</v>
      </c>
      <c r="M86" s="70"/>
      <c r="N86" s="68" t="s">
        <v>21</v>
      </c>
      <c r="O86" s="69"/>
      <c r="P86" s="70" t="s">
        <v>21</v>
      </c>
      <c r="Q86" s="70"/>
      <c r="R86" s="68" t="s">
        <v>21</v>
      </c>
      <c r="S86" s="69"/>
      <c r="T86" s="68" t="s">
        <v>21</v>
      </c>
      <c r="U86" s="69"/>
      <c r="V86" s="70" t="s">
        <v>21</v>
      </c>
      <c r="W86" s="70"/>
      <c r="X86" s="68" t="s">
        <v>21</v>
      </c>
      <c r="Y86" s="69"/>
      <c r="Z86" s="70" t="s">
        <v>21</v>
      </c>
      <c r="AA86" s="69"/>
    </row>
    <row r="87" spans="1:27" x14ac:dyDescent="0.25">
      <c r="A87" s="41" t="s">
        <v>38</v>
      </c>
      <c r="B87" s="66" t="s">
        <v>20</v>
      </c>
      <c r="C87" s="67"/>
      <c r="D87" s="66" t="s">
        <v>19</v>
      </c>
      <c r="E87" s="67"/>
      <c r="F87" s="66" t="s">
        <v>3</v>
      </c>
      <c r="G87" s="71"/>
      <c r="H87" s="66" t="s">
        <v>4</v>
      </c>
      <c r="I87" s="67"/>
      <c r="J87" s="66" t="s">
        <v>5</v>
      </c>
      <c r="K87" s="74"/>
      <c r="L87" s="75" t="s">
        <v>6</v>
      </c>
      <c r="M87" s="71"/>
      <c r="N87" s="66" t="s">
        <v>7</v>
      </c>
      <c r="O87" s="67"/>
      <c r="P87" s="71" t="s">
        <v>8</v>
      </c>
      <c r="Q87" s="71"/>
      <c r="R87" s="66" t="s">
        <v>9</v>
      </c>
      <c r="S87" s="67"/>
      <c r="T87" s="66" t="s">
        <v>10</v>
      </c>
      <c r="U87" s="67"/>
      <c r="V87" s="71" t="s">
        <v>11</v>
      </c>
      <c r="W87" s="71"/>
      <c r="X87" s="66" t="s">
        <v>12</v>
      </c>
      <c r="Y87" s="67"/>
      <c r="Z87" s="71" t="s">
        <v>13</v>
      </c>
      <c r="AA87" s="67"/>
    </row>
    <row r="88" spans="1:27" s="46" customFormat="1" x14ac:dyDescent="0.25">
      <c r="A88" s="47" t="s">
        <v>39</v>
      </c>
      <c r="B88" s="45">
        <v>43926</v>
      </c>
      <c r="C88" s="45">
        <v>43933</v>
      </c>
      <c r="D88" s="45">
        <v>43940</v>
      </c>
      <c r="E88" s="45">
        <v>43947</v>
      </c>
      <c r="F88" s="45">
        <v>43954</v>
      </c>
      <c r="G88" s="45">
        <v>43961</v>
      </c>
      <c r="H88" s="45">
        <v>43968</v>
      </c>
      <c r="I88" s="45">
        <v>43975</v>
      </c>
      <c r="J88" s="45">
        <v>43982</v>
      </c>
      <c r="K88" s="45">
        <v>43989</v>
      </c>
      <c r="L88" s="45">
        <v>43996</v>
      </c>
      <c r="M88" s="45">
        <v>44003</v>
      </c>
      <c r="N88" s="45">
        <v>44010</v>
      </c>
      <c r="O88" s="45">
        <v>44017</v>
      </c>
      <c r="P88" s="45">
        <v>44024</v>
      </c>
      <c r="Q88" s="45">
        <v>44031</v>
      </c>
      <c r="R88" s="45">
        <v>44038</v>
      </c>
      <c r="S88" s="45">
        <v>44045</v>
      </c>
      <c r="T88" s="45">
        <v>44052</v>
      </c>
      <c r="U88" s="45">
        <v>44059</v>
      </c>
      <c r="V88" s="45">
        <v>44066</v>
      </c>
      <c r="W88" s="45">
        <v>44073</v>
      </c>
      <c r="X88" s="45">
        <v>44080</v>
      </c>
      <c r="Y88" s="45">
        <v>44087</v>
      </c>
      <c r="Z88" s="45">
        <v>44094</v>
      </c>
      <c r="AA88" s="45">
        <v>44101</v>
      </c>
    </row>
    <row r="89" spans="1:27" x14ac:dyDescent="0.25">
      <c r="A89" s="42" t="s">
        <v>16</v>
      </c>
      <c r="B89" s="43">
        <v>0</v>
      </c>
      <c r="C89" s="43">
        <v>0</v>
      </c>
      <c r="D89" s="43">
        <v>0</v>
      </c>
      <c r="E89" s="43">
        <v>0</v>
      </c>
      <c r="F89" s="43">
        <v>0</v>
      </c>
      <c r="G89" s="55">
        <v>0</v>
      </c>
      <c r="H89" s="43">
        <v>0</v>
      </c>
      <c r="I89" s="61">
        <v>0</v>
      </c>
      <c r="J89" s="43">
        <v>0</v>
      </c>
      <c r="K89" s="43">
        <v>0</v>
      </c>
      <c r="L89" s="43">
        <v>0</v>
      </c>
      <c r="M89" s="55">
        <v>0</v>
      </c>
      <c r="N89" s="43">
        <v>0</v>
      </c>
      <c r="O89" s="61">
        <v>0</v>
      </c>
      <c r="P89" s="59">
        <v>0</v>
      </c>
      <c r="Q89" s="55">
        <v>0</v>
      </c>
      <c r="R89" s="43">
        <v>0</v>
      </c>
      <c r="S89" s="61">
        <v>0</v>
      </c>
      <c r="T89" s="43">
        <v>0</v>
      </c>
      <c r="U89" s="61">
        <v>0</v>
      </c>
      <c r="V89" s="59">
        <v>0</v>
      </c>
      <c r="W89" s="55">
        <v>0</v>
      </c>
      <c r="X89" s="43">
        <v>0</v>
      </c>
      <c r="Y89" s="61">
        <v>0</v>
      </c>
      <c r="Z89" s="59">
        <v>0</v>
      </c>
      <c r="AA89" s="61">
        <v>0</v>
      </c>
    </row>
    <row r="90" spans="1:27" x14ac:dyDescent="0.25">
      <c r="A90" s="42" t="s">
        <v>17</v>
      </c>
      <c r="B90" s="43"/>
      <c r="C90" s="44">
        <v>1500</v>
      </c>
      <c r="D90" s="44">
        <v>1500</v>
      </c>
      <c r="E90" s="44">
        <v>0</v>
      </c>
      <c r="F90" s="44">
        <v>0</v>
      </c>
      <c r="G90" s="56">
        <v>1500</v>
      </c>
      <c r="H90" s="61">
        <f>750-H89</f>
        <v>750</v>
      </c>
      <c r="I90" s="61">
        <f t="shared" ref="I90" si="102">750-I89</f>
        <v>750</v>
      </c>
      <c r="J90" s="61">
        <f t="shared" ref="J90" si="103">750-J89</f>
        <v>750</v>
      </c>
      <c r="K90" s="61">
        <f t="shared" ref="K90" si="104">750-K89</f>
        <v>750</v>
      </c>
      <c r="L90" s="61">
        <f t="shared" ref="L90" si="105">750-L89</f>
        <v>750</v>
      </c>
      <c r="M90" s="61">
        <f t="shared" ref="M90" si="106">750-M89</f>
        <v>750</v>
      </c>
      <c r="N90" s="61">
        <f t="shared" ref="N90" si="107">750-N89</f>
        <v>750</v>
      </c>
      <c r="O90" s="61">
        <f t="shared" ref="O90" si="108">750-O89</f>
        <v>750</v>
      </c>
      <c r="P90" s="61">
        <f t="shared" ref="P90" si="109">750-P89</f>
        <v>750</v>
      </c>
      <c r="Q90" s="61">
        <f t="shared" ref="Q90" si="110">750-Q89</f>
        <v>750</v>
      </c>
      <c r="R90" s="61">
        <f t="shared" ref="R90" si="111">750-R89</f>
        <v>750</v>
      </c>
      <c r="S90" s="61">
        <f t="shared" ref="S90" si="112">750-S89</f>
        <v>750</v>
      </c>
      <c r="T90" s="61">
        <f t="shared" ref="T90" si="113">750-T89</f>
        <v>750</v>
      </c>
      <c r="U90" s="61">
        <f t="shared" ref="U90" si="114">750-U89</f>
        <v>750</v>
      </c>
      <c r="V90" s="61">
        <f t="shared" ref="V90" si="115">750-V89</f>
        <v>750</v>
      </c>
      <c r="W90" s="61">
        <f t="shared" ref="W90" si="116">750-W89</f>
        <v>750</v>
      </c>
      <c r="X90" s="61">
        <f t="shared" ref="X90" si="117">750-X89</f>
        <v>750</v>
      </c>
      <c r="Y90" s="61">
        <f t="shared" ref="Y90" si="118">750-Y89</f>
        <v>750</v>
      </c>
      <c r="Z90" s="61">
        <f t="shared" ref="Z90" si="119">750-Z89</f>
        <v>750</v>
      </c>
      <c r="AA90" s="61">
        <f t="shared" ref="AA90" si="120">750-AA89</f>
        <v>750</v>
      </c>
    </row>
    <row r="91" spans="1:27" ht="15.75" thickBot="1" x14ac:dyDescent="0.3">
      <c r="A91" s="42" t="s">
        <v>42</v>
      </c>
      <c r="B91" s="48">
        <v>0</v>
      </c>
      <c r="C91" s="48">
        <v>1500</v>
      </c>
      <c r="D91" s="48">
        <v>1500</v>
      </c>
      <c r="E91" s="48"/>
      <c r="F91" s="48"/>
      <c r="G91" s="57">
        <f>G90+F90</f>
        <v>1500</v>
      </c>
      <c r="H91" s="48">
        <f>H90+H89</f>
        <v>750</v>
      </c>
      <c r="I91" s="62">
        <f t="shared" ref="I91:AA91" si="121">I90+I89</f>
        <v>750</v>
      </c>
      <c r="J91" s="48">
        <f t="shared" si="121"/>
        <v>750</v>
      </c>
      <c r="K91" s="48">
        <f t="shared" si="121"/>
        <v>750</v>
      </c>
      <c r="L91" s="48">
        <f t="shared" si="121"/>
        <v>750</v>
      </c>
      <c r="M91" s="57">
        <f t="shared" si="121"/>
        <v>750</v>
      </c>
      <c r="N91" s="48">
        <f t="shared" si="121"/>
        <v>750</v>
      </c>
      <c r="O91" s="62">
        <f t="shared" si="121"/>
        <v>750</v>
      </c>
      <c r="P91" s="60">
        <f t="shared" si="121"/>
        <v>750</v>
      </c>
      <c r="Q91" s="57">
        <f t="shared" si="121"/>
        <v>750</v>
      </c>
      <c r="R91" s="48">
        <f t="shared" si="121"/>
        <v>750</v>
      </c>
      <c r="S91" s="62">
        <f t="shared" si="121"/>
        <v>750</v>
      </c>
      <c r="T91" s="48">
        <f t="shared" si="121"/>
        <v>750</v>
      </c>
      <c r="U91" s="62">
        <f t="shared" si="121"/>
        <v>750</v>
      </c>
      <c r="V91" s="60">
        <f t="shared" si="121"/>
        <v>750</v>
      </c>
      <c r="W91" s="57">
        <f t="shared" si="121"/>
        <v>750</v>
      </c>
      <c r="X91" s="48">
        <f t="shared" si="121"/>
        <v>750</v>
      </c>
      <c r="Y91" s="62">
        <f t="shared" si="121"/>
        <v>750</v>
      </c>
      <c r="Z91" s="60">
        <f t="shared" si="121"/>
        <v>750</v>
      </c>
      <c r="AA91" s="62">
        <f t="shared" si="121"/>
        <v>750</v>
      </c>
    </row>
    <row r="92" spans="1:27" ht="15.75" thickBot="1" x14ac:dyDescent="0.3">
      <c r="B92" s="49"/>
      <c r="C92" s="49" t="s">
        <v>18</v>
      </c>
      <c r="D92" s="49" t="s">
        <v>18</v>
      </c>
      <c r="E92" s="49"/>
      <c r="F92" s="49"/>
      <c r="G92" s="58" t="s">
        <v>18</v>
      </c>
      <c r="H92" s="76"/>
      <c r="I92" s="77"/>
      <c r="J92" s="53"/>
      <c r="K92" s="51"/>
      <c r="L92" s="51"/>
      <c r="M92" s="63"/>
      <c r="N92" s="53"/>
      <c r="O92" s="52"/>
      <c r="P92" s="65"/>
      <c r="Q92" s="64"/>
      <c r="R92" s="53"/>
      <c r="S92" s="52"/>
      <c r="T92" s="53"/>
      <c r="U92" s="52"/>
      <c r="V92" s="50"/>
      <c r="W92" s="63"/>
      <c r="X92" s="53"/>
      <c r="Y92" s="52"/>
      <c r="Z92" s="50"/>
      <c r="AA92" s="52"/>
    </row>
    <row r="93" spans="1:27" ht="15.75" thickBot="1" x14ac:dyDescent="0.3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7" x14ac:dyDescent="0.25">
      <c r="A94" s="11" t="s">
        <v>34</v>
      </c>
      <c r="B94" s="12">
        <v>3000</v>
      </c>
    </row>
    <row r="95" spans="1:27" ht="15.75" thickBot="1" x14ac:dyDescent="0.3">
      <c r="A95" s="13" t="s">
        <v>14</v>
      </c>
      <c r="B95" s="21">
        <v>3000</v>
      </c>
    </row>
    <row r="96" spans="1:27" x14ac:dyDescent="0.25">
      <c r="B96" s="16" t="s">
        <v>18</v>
      </c>
    </row>
    <row r="98" spans="1:27" ht="15.75" thickBot="1" x14ac:dyDescent="0.3"/>
    <row r="99" spans="1:27" x14ac:dyDescent="0.25">
      <c r="A99" s="40" t="s">
        <v>22</v>
      </c>
      <c r="B99" s="68" t="s">
        <v>21</v>
      </c>
      <c r="C99" s="69"/>
      <c r="D99" s="68" t="s">
        <v>21</v>
      </c>
      <c r="E99" s="69"/>
      <c r="F99" s="68" t="s">
        <v>21</v>
      </c>
      <c r="G99" s="70"/>
      <c r="H99" s="68" t="s">
        <v>21</v>
      </c>
      <c r="I99" s="69"/>
      <c r="J99" s="68" t="s">
        <v>21</v>
      </c>
      <c r="K99" s="72"/>
      <c r="L99" s="73" t="s">
        <v>21</v>
      </c>
      <c r="M99" s="70"/>
      <c r="N99" s="68" t="s">
        <v>21</v>
      </c>
      <c r="O99" s="69"/>
      <c r="P99" s="70" t="s">
        <v>21</v>
      </c>
      <c r="Q99" s="70"/>
      <c r="R99" s="68" t="s">
        <v>21</v>
      </c>
      <c r="S99" s="69"/>
      <c r="T99" s="68" t="s">
        <v>21</v>
      </c>
      <c r="U99" s="69"/>
      <c r="V99" s="70" t="s">
        <v>21</v>
      </c>
      <c r="W99" s="70"/>
      <c r="X99" s="68" t="s">
        <v>21</v>
      </c>
      <c r="Y99" s="69"/>
      <c r="Z99" s="70" t="s">
        <v>21</v>
      </c>
      <c r="AA99" s="69"/>
    </row>
    <row r="100" spans="1:27" x14ac:dyDescent="0.25">
      <c r="A100" s="41" t="s">
        <v>38</v>
      </c>
      <c r="B100" s="66" t="s">
        <v>20</v>
      </c>
      <c r="C100" s="67"/>
      <c r="D100" s="66" t="s">
        <v>19</v>
      </c>
      <c r="E100" s="67"/>
      <c r="F100" s="66" t="s">
        <v>3</v>
      </c>
      <c r="G100" s="71"/>
      <c r="H100" s="66" t="s">
        <v>4</v>
      </c>
      <c r="I100" s="67"/>
      <c r="J100" s="66" t="s">
        <v>5</v>
      </c>
      <c r="K100" s="74"/>
      <c r="L100" s="75" t="s">
        <v>6</v>
      </c>
      <c r="M100" s="71"/>
      <c r="N100" s="66" t="s">
        <v>7</v>
      </c>
      <c r="O100" s="67"/>
      <c r="P100" s="71" t="s">
        <v>8</v>
      </c>
      <c r="Q100" s="71"/>
      <c r="R100" s="66" t="s">
        <v>9</v>
      </c>
      <c r="S100" s="67"/>
      <c r="T100" s="66" t="s">
        <v>10</v>
      </c>
      <c r="U100" s="67"/>
      <c r="V100" s="71" t="s">
        <v>11</v>
      </c>
      <c r="W100" s="71"/>
      <c r="X100" s="66" t="s">
        <v>12</v>
      </c>
      <c r="Y100" s="67"/>
      <c r="Z100" s="71" t="s">
        <v>13</v>
      </c>
      <c r="AA100" s="67"/>
    </row>
    <row r="101" spans="1:27" s="46" customFormat="1" x14ac:dyDescent="0.25">
      <c r="A101" s="47" t="s">
        <v>39</v>
      </c>
      <c r="B101" s="45">
        <v>43926</v>
      </c>
      <c r="C101" s="45">
        <v>43933</v>
      </c>
      <c r="D101" s="45">
        <v>43940</v>
      </c>
      <c r="E101" s="45">
        <v>43947</v>
      </c>
      <c r="F101" s="45">
        <v>43954</v>
      </c>
      <c r="G101" s="45">
        <v>43961</v>
      </c>
      <c r="H101" s="45">
        <v>43968</v>
      </c>
      <c r="I101" s="45">
        <v>43975</v>
      </c>
      <c r="J101" s="45">
        <v>43982</v>
      </c>
      <c r="K101" s="45">
        <v>43989</v>
      </c>
      <c r="L101" s="45">
        <v>43996</v>
      </c>
      <c r="M101" s="45">
        <v>44003</v>
      </c>
      <c r="N101" s="45">
        <v>44010</v>
      </c>
      <c r="O101" s="45">
        <v>44017</v>
      </c>
      <c r="P101" s="45">
        <v>44024</v>
      </c>
      <c r="Q101" s="45">
        <v>44031</v>
      </c>
      <c r="R101" s="45">
        <v>44038</v>
      </c>
      <c r="S101" s="45">
        <v>44045</v>
      </c>
      <c r="T101" s="45">
        <v>44052</v>
      </c>
      <c r="U101" s="45">
        <v>44059</v>
      </c>
      <c r="V101" s="45">
        <v>44066</v>
      </c>
      <c r="W101" s="45">
        <v>44073</v>
      </c>
      <c r="X101" s="45">
        <v>44080</v>
      </c>
      <c r="Y101" s="45">
        <v>44087</v>
      </c>
      <c r="Z101" s="45">
        <v>44094</v>
      </c>
      <c r="AA101" s="45">
        <v>44101</v>
      </c>
    </row>
    <row r="102" spans="1:27" x14ac:dyDescent="0.25">
      <c r="A102" s="42" t="s">
        <v>16</v>
      </c>
      <c r="B102" s="43">
        <v>0</v>
      </c>
      <c r="C102" s="43">
        <v>0</v>
      </c>
      <c r="D102" s="43">
        <v>0</v>
      </c>
      <c r="E102" s="43">
        <v>0</v>
      </c>
      <c r="F102" s="43">
        <v>0</v>
      </c>
      <c r="G102" s="55">
        <v>0</v>
      </c>
      <c r="H102" s="43">
        <v>0</v>
      </c>
      <c r="I102" s="61">
        <v>0</v>
      </c>
      <c r="J102" s="43">
        <v>0</v>
      </c>
      <c r="K102" s="43">
        <v>0</v>
      </c>
      <c r="L102" s="43">
        <v>0</v>
      </c>
      <c r="M102" s="55">
        <v>0</v>
      </c>
      <c r="N102" s="43">
        <v>0</v>
      </c>
      <c r="O102" s="61">
        <v>0</v>
      </c>
      <c r="P102" s="59">
        <v>0</v>
      </c>
      <c r="Q102" s="55">
        <v>0</v>
      </c>
      <c r="R102" s="43">
        <v>0</v>
      </c>
      <c r="S102" s="61">
        <v>0</v>
      </c>
      <c r="T102" s="43">
        <v>0</v>
      </c>
      <c r="U102" s="61">
        <v>0</v>
      </c>
      <c r="V102" s="59">
        <v>0</v>
      </c>
      <c r="W102" s="55">
        <v>0</v>
      </c>
      <c r="X102" s="43">
        <v>0</v>
      </c>
      <c r="Y102" s="61">
        <v>0</v>
      </c>
      <c r="Z102" s="59">
        <v>0</v>
      </c>
      <c r="AA102" s="61">
        <v>0</v>
      </c>
    </row>
    <row r="103" spans="1:27" x14ac:dyDescent="0.25">
      <c r="A103" s="42" t="s">
        <v>17</v>
      </c>
      <c r="B103" s="43"/>
      <c r="C103" s="44">
        <v>1500</v>
      </c>
      <c r="D103" s="44">
        <v>1500</v>
      </c>
      <c r="E103" s="44">
        <v>0</v>
      </c>
      <c r="F103" s="44">
        <v>0</v>
      </c>
      <c r="G103" s="56">
        <v>1500</v>
      </c>
      <c r="H103" s="61">
        <f>750-H102</f>
        <v>750</v>
      </c>
      <c r="I103" s="61">
        <f t="shared" ref="I103" si="122">750-I102</f>
        <v>750</v>
      </c>
      <c r="J103" s="61">
        <f t="shared" ref="J103" si="123">750-J102</f>
        <v>750</v>
      </c>
      <c r="K103" s="61">
        <f t="shared" ref="K103" si="124">750-K102</f>
        <v>750</v>
      </c>
      <c r="L103" s="61">
        <f t="shared" ref="L103" si="125">750-L102</f>
        <v>750</v>
      </c>
      <c r="M103" s="61">
        <f t="shared" ref="M103" si="126">750-M102</f>
        <v>750</v>
      </c>
      <c r="N103" s="61">
        <f t="shared" ref="N103" si="127">750-N102</f>
        <v>750</v>
      </c>
      <c r="O103" s="61">
        <f t="shared" ref="O103" si="128">750-O102</f>
        <v>750</v>
      </c>
      <c r="P103" s="61">
        <f t="shared" ref="P103" si="129">750-P102</f>
        <v>750</v>
      </c>
      <c r="Q103" s="61">
        <f t="shared" ref="Q103" si="130">750-Q102</f>
        <v>750</v>
      </c>
      <c r="R103" s="61">
        <f t="shared" ref="R103" si="131">750-R102</f>
        <v>750</v>
      </c>
      <c r="S103" s="61">
        <f t="shared" ref="S103" si="132">750-S102</f>
        <v>750</v>
      </c>
      <c r="T103" s="61">
        <f t="shared" ref="T103" si="133">750-T102</f>
        <v>750</v>
      </c>
      <c r="U103" s="61">
        <f t="shared" ref="U103" si="134">750-U102</f>
        <v>750</v>
      </c>
      <c r="V103" s="61">
        <f t="shared" ref="V103" si="135">750-V102</f>
        <v>750</v>
      </c>
      <c r="W103" s="61">
        <f t="shared" ref="W103" si="136">750-W102</f>
        <v>750</v>
      </c>
      <c r="X103" s="61">
        <f t="shared" ref="X103" si="137">750-X102</f>
        <v>750</v>
      </c>
      <c r="Y103" s="61">
        <f t="shared" ref="Y103" si="138">750-Y102</f>
        <v>750</v>
      </c>
      <c r="Z103" s="61">
        <f t="shared" ref="Z103" si="139">750-Z102</f>
        <v>750</v>
      </c>
      <c r="AA103" s="61">
        <f t="shared" ref="AA103" si="140">750-AA102</f>
        <v>750</v>
      </c>
    </row>
    <row r="104" spans="1:27" ht="15.75" thickBot="1" x14ac:dyDescent="0.3">
      <c r="A104" s="42" t="s">
        <v>42</v>
      </c>
      <c r="B104" s="48">
        <v>0</v>
      </c>
      <c r="C104" s="48">
        <v>1500</v>
      </c>
      <c r="D104" s="48">
        <v>1500</v>
      </c>
      <c r="E104" s="48"/>
      <c r="F104" s="48"/>
      <c r="G104" s="57">
        <f>G103+F103</f>
        <v>1500</v>
      </c>
      <c r="H104" s="48">
        <f>H103+H102</f>
        <v>750</v>
      </c>
      <c r="I104" s="62">
        <f t="shared" ref="I104:AA104" si="141">I103+I102</f>
        <v>750</v>
      </c>
      <c r="J104" s="48">
        <f t="shared" si="141"/>
        <v>750</v>
      </c>
      <c r="K104" s="48">
        <f t="shared" si="141"/>
        <v>750</v>
      </c>
      <c r="L104" s="48">
        <f t="shared" si="141"/>
        <v>750</v>
      </c>
      <c r="M104" s="57">
        <f t="shared" si="141"/>
        <v>750</v>
      </c>
      <c r="N104" s="48">
        <f t="shared" si="141"/>
        <v>750</v>
      </c>
      <c r="O104" s="62">
        <f t="shared" si="141"/>
        <v>750</v>
      </c>
      <c r="P104" s="60">
        <f t="shared" si="141"/>
        <v>750</v>
      </c>
      <c r="Q104" s="57">
        <f t="shared" si="141"/>
        <v>750</v>
      </c>
      <c r="R104" s="48">
        <f t="shared" si="141"/>
        <v>750</v>
      </c>
      <c r="S104" s="62">
        <f t="shared" si="141"/>
        <v>750</v>
      </c>
      <c r="T104" s="48">
        <f t="shared" si="141"/>
        <v>750</v>
      </c>
      <c r="U104" s="62">
        <f t="shared" si="141"/>
        <v>750</v>
      </c>
      <c r="V104" s="60">
        <f t="shared" si="141"/>
        <v>750</v>
      </c>
      <c r="W104" s="57">
        <f t="shared" si="141"/>
        <v>750</v>
      </c>
      <c r="X104" s="48">
        <f t="shared" si="141"/>
        <v>750</v>
      </c>
      <c r="Y104" s="62">
        <f t="shared" si="141"/>
        <v>750</v>
      </c>
      <c r="Z104" s="60">
        <f t="shared" si="141"/>
        <v>750</v>
      </c>
      <c r="AA104" s="62">
        <f t="shared" si="141"/>
        <v>750</v>
      </c>
    </row>
    <row r="105" spans="1:27" ht="15.75" thickBot="1" x14ac:dyDescent="0.3">
      <c r="B105" s="49"/>
      <c r="C105" s="49" t="s">
        <v>18</v>
      </c>
      <c r="D105" s="49" t="s">
        <v>18</v>
      </c>
      <c r="E105" s="49"/>
      <c r="F105" s="49"/>
      <c r="G105" s="58" t="s">
        <v>18</v>
      </c>
      <c r="H105" s="76"/>
      <c r="I105" s="77"/>
      <c r="J105" s="53"/>
      <c r="K105" s="51"/>
      <c r="L105" s="51"/>
      <c r="M105" s="63"/>
      <c r="N105" s="53"/>
      <c r="O105" s="52"/>
      <c r="P105" s="65"/>
      <c r="Q105" s="64"/>
      <c r="R105" s="53"/>
      <c r="S105" s="52"/>
      <c r="T105" s="53"/>
      <c r="U105" s="52"/>
      <c r="V105" s="50"/>
      <c r="W105" s="63"/>
      <c r="X105" s="53"/>
      <c r="Y105" s="52"/>
      <c r="Z105" s="50"/>
      <c r="AA105" s="52"/>
    </row>
    <row r="106" spans="1:27" ht="15.75" thickBot="1" x14ac:dyDescent="0.3"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7" x14ac:dyDescent="0.25">
      <c r="A107" s="11" t="s">
        <v>34</v>
      </c>
      <c r="B107" s="12">
        <v>3000</v>
      </c>
    </row>
    <row r="108" spans="1:27" ht="15.75" thickBot="1" x14ac:dyDescent="0.3">
      <c r="A108" s="13" t="s">
        <v>14</v>
      </c>
      <c r="B108" s="21">
        <v>3000</v>
      </c>
    </row>
    <row r="109" spans="1:27" x14ac:dyDescent="0.25">
      <c r="B109" s="16" t="s">
        <v>18</v>
      </c>
    </row>
    <row r="111" spans="1:27" ht="15.75" thickBot="1" x14ac:dyDescent="0.3"/>
    <row r="112" spans="1:27" x14ac:dyDescent="0.25">
      <c r="A112" s="40" t="s">
        <v>22</v>
      </c>
      <c r="B112" s="68" t="s">
        <v>21</v>
      </c>
      <c r="C112" s="69"/>
      <c r="D112" s="68" t="s">
        <v>21</v>
      </c>
      <c r="E112" s="69"/>
      <c r="F112" s="68" t="s">
        <v>21</v>
      </c>
      <c r="G112" s="70"/>
      <c r="H112" s="68" t="s">
        <v>21</v>
      </c>
      <c r="I112" s="69"/>
      <c r="J112" s="68" t="s">
        <v>21</v>
      </c>
      <c r="K112" s="72"/>
      <c r="L112" s="73" t="s">
        <v>21</v>
      </c>
      <c r="M112" s="70"/>
      <c r="N112" s="68" t="s">
        <v>21</v>
      </c>
      <c r="O112" s="69"/>
      <c r="P112" s="70" t="s">
        <v>21</v>
      </c>
      <c r="Q112" s="70"/>
      <c r="R112" s="68" t="s">
        <v>21</v>
      </c>
      <c r="S112" s="69"/>
      <c r="T112" s="68" t="s">
        <v>21</v>
      </c>
      <c r="U112" s="69"/>
      <c r="V112" s="70" t="s">
        <v>21</v>
      </c>
      <c r="W112" s="70"/>
      <c r="X112" s="68" t="s">
        <v>21</v>
      </c>
      <c r="Y112" s="69"/>
      <c r="Z112" s="70" t="s">
        <v>21</v>
      </c>
      <c r="AA112" s="69"/>
    </row>
    <row r="113" spans="1:27" x14ac:dyDescent="0.25">
      <c r="A113" s="41" t="s">
        <v>38</v>
      </c>
      <c r="B113" s="66" t="s">
        <v>20</v>
      </c>
      <c r="C113" s="67"/>
      <c r="D113" s="66" t="s">
        <v>19</v>
      </c>
      <c r="E113" s="67"/>
      <c r="F113" s="66" t="s">
        <v>3</v>
      </c>
      <c r="G113" s="71"/>
      <c r="H113" s="66" t="s">
        <v>4</v>
      </c>
      <c r="I113" s="67"/>
      <c r="J113" s="66" t="s">
        <v>5</v>
      </c>
      <c r="K113" s="74"/>
      <c r="L113" s="75" t="s">
        <v>6</v>
      </c>
      <c r="M113" s="71"/>
      <c r="N113" s="66" t="s">
        <v>7</v>
      </c>
      <c r="O113" s="67"/>
      <c r="P113" s="71" t="s">
        <v>8</v>
      </c>
      <c r="Q113" s="71"/>
      <c r="R113" s="66" t="s">
        <v>9</v>
      </c>
      <c r="S113" s="67"/>
      <c r="T113" s="66" t="s">
        <v>10</v>
      </c>
      <c r="U113" s="67"/>
      <c r="V113" s="71" t="s">
        <v>11</v>
      </c>
      <c r="W113" s="71"/>
      <c r="X113" s="66" t="s">
        <v>12</v>
      </c>
      <c r="Y113" s="67"/>
      <c r="Z113" s="71" t="s">
        <v>13</v>
      </c>
      <c r="AA113" s="67"/>
    </row>
    <row r="114" spans="1:27" s="46" customFormat="1" x14ac:dyDescent="0.25">
      <c r="A114" s="47" t="s">
        <v>39</v>
      </c>
      <c r="B114" s="45">
        <v>43926</v>
      </c>
      <c r="C114" s="45">
        <v>43933</v>
      </c>
      <c r="D114" s="45">
        <v>43940</v>
      </c>
      <c r="E114" s="45">
        <v>43947</v>
      </c>
      <c r="F114" s="45">
        <v>43954</v>
      </c>
      <c r="G114" s="45">
        <v>43961</v>
      </c>
      <c r="H114" s="45">
        <v>43968</v>
      </c>
      <c r="I114" s="45">
        <v>43975</v>
      </c>
      <c r="J114" s="45">
        <v>43982</v>
      </c>
      <c r="K114" s="45">
        <v>43989</v>
      </c>
      <c r="L114" s="45">
        <v>43996</v>
      </c>
      <c r="M114" s="45">
        <v>44003</v>
      </c>
      <c r="N114" s="45">
        <v>44010</v>
      </c>
      <c r="O114" s="45">
        <v>44017</v>
      </c>
      <c r="P114" s="45">
        <v>44024</v>
      </c>
      <c r="Q114" s="45">
        <v>44031</v>
      </c>
      <c r="R114" s="45">
        <v>44038</v>
      </c>
      <c r="S114" s="45">
        <v>44045</v>
      </c>
      <c r="T114" s="45">
        <v>44052</v>
      </c>
      <c r="U114" s="45">
        <v>44059</v>
      </c>
      <c r="V114" s="45">
        <v>44066</v>
      </c>
      <c r="W114" s="45">
        <v>44073</v>
      </c>
      <c r="X114" s="45">
        <v>44080</v>
      </c>
      <c r="Y114" s="45">
        <v>44087</v>
      </c>
      <c r="Z114" s="45">
        <v>44094</v>
      </c>
      <c r="AA114" s="45">
        <v>44101</v>
      </c>
    </row>
    <row r="115" spans="1:27" x14ac:dyDescent="0.25">
      <c r="A115" s="42" t="s">
        <v>16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55">
        <v>0</v>
      </c>
      <c r="H115" s="43">
        <v>0</v>
      </c>
      <c r="I115" s="61">
        <v>0</v>
      </c>
      <c r="J115" s="43">
        <v>0</v>
      </c>
      <c r="K115" s="43">
        <v>0</v>
      </c>
      <c r="L115" s="43">
        <v>0</v>
      </c>
      <c r="M115" s="55">
        <v>0</v>
      </c>
      <c r="N115" s="43">
        <v>0</v>
      </c>
      <c r="O115" s="61">
        <v>0</v>
      </c>
      <c r="P115" s="59">
        <v>0</v>
      </c>
      <c r="Q115" s="55">
        <v>0</v>
      </c>
      <c r="R115" s="43">
        <v>0</v>
      </c>
      <c r="S115" s="61">
        <v>0</v>
      </c>
      <c r="T115" s="43">
        <v>0</v>
      </c>
      <c r="U115" s="61">
        <v>0</v>
      </c>
      <c r="V115" s="59">
        <v>0</v>
      </c>
      <c r="W115" s="55">
        <v>0</v>
      </c>
      <c r="X115" s="43">
        <v>0</v>
      </c>
      <c r="Y115" s="61">
        <v>0</v>
      </c>
      <c r="Z115" s="59">
        <v>0</v>
      </c>
      <c r="AA115" s="61">
        <v>0</v>
      </c>
    </row>
    <row r="116" spans="1:27" x14ac:dyDescent="0.25">
      <c r="A116" s="42" t="s">
        <v>17</v>
      </c>
      <c r="B116" s="43"/>
      <c r="C116" s="44">
        <v>1500</v>
      </c>
      <c r="D116" s="44">
        <v>1500</v>
      </c>
      <c r="E116" s="44">
        <v>0</v>
      </c>
      <c r="F116" s="44">
        <v>0</v>
      </c>
      <c r="G116" s="56">
        <v>1500</v>
      </c>
      <c r="H116" s="61">
        <f>750-H115</f>
        <v>750</v>
      </c>
      <c r="I116" s="61">
        <f t="shared" ref="I116" si="142">750-I115</f>
        <v>750</v>
      </c>
      <c r="J116" s="61">
        <f t="shared" ref="J116" si="143">750-J115</f>
        <v>750</v>
      </c>
      <c r="K116" s="61">
        <f t="shared" ref="K116" si="144">750-K115</f>
        <v>750</v>
      </c>
      <c r="L116" s="61">
        <f t="shared" ref="L116" si="145">750-L115</f>
        <v>750</v>
      </c>
      <c r="M116" s="61">
        <f t="shared" ref="M116" si="146">750-M115</f>
        <v>750</v>
      </c>
      <c r="N116" s="61">
        <f t="shared" ref="N116" si="147">750-N115</f>
        <v>750</v>
      </c>
      <c r="O116" s="61">
        <f t="shared" ref="O116" si="148">750-O115</f>
        <v>750</v>
      </c>
      <c r="P116" s="61">
        <f t="shared" ref="P116" si="149">750-P115</f>
        <v>750</v>
      </c>
      <c r="Q116" s="61">
        <f t="shared" ref="Q116" si="150">750-Q115</f>
        <v>750</v>
      </c>
      <c r="R116" s="61">
        <f t="shared" ref="R116" si="151">750-R115</f>
        <v>750</v>
      </c>
      <c r="S116" s="61">
        <f t="shared" ref="S116" si="152">750-S115</f>
        <v>750</v>
      </c>
      <c r="T116" s="61">
        <f t="shared" ref="T116" si="153">750-T115</f>
        <v>750</v>
      </c>
      <c r="U116" s="61">
        <f t="shared" ref="U116" si="154">750-U115</f>
        <v>750</v>
      </c>
      <c r="V116" s="61">
        <f t="shared" ref="V116" si="155">750-V115</f>
        <v>750</v>
      </c>
      <c r="W116" s="61">
        <f t="shared" ref="W116" si="156">750-W115</f>
        <v>750</v>
      </c>
      <c r="X116" s="61">
        <f t="shared" ref="X116" si="157">750-X115</f>
        <v>750</v>
      </c>
      <c r="Y116" s="61">
        <f t="shared" ref="Y116" si="158">750-Y115</f>
        <v>750</v>
      </c>
      <c r="Z116" s="61">
        <f t="shared" ref="Z116" si="159">750-Z115</f>
        <v>750</v>
      </c>
      <c r="AA116" s="61">
        <f t="shared" ref="AA116" si="160">750-AA115</f>
        <v>750</v>
      </c>
    </row>
    <row r="117" spans="1:27" ht="15.75" thickBot="1" x14ac:dyDescent="0.3">
      <c r="A117" s="42" t="s">
        <v>42</v>
      </c>
      <c r="B117" s="48">
        <v>0</v>
      </c>
      <c r="C117" s="48">
        <v>1500</v>
      </c>
      <c r="D117" s="48">
        <v>1500</v>
      </c>
      <c r="E117" s="48"/>
      <c r="F117" s="48"/>
      <c r="G117" s="57">
        <f>G116+F116</f>
        <v>1500</v>
      </c>
      <c r="H117" s="48">
        <f>H116+H115</f>
        <v>750</v>
      </c>
      <c r="I117" s="62">
        <f t="shared" ref="I117:AA117" si="161">I116+I115</f>
        <v>750</v>
      </c>
      <c r="J117" s="48">
        <f t="shared" si="161"/>
        <v>750</v>
      </c>
      <c r="K117" s="48">
        <f t="shared" si="161"/>
        <v>750</v>
      </c>
      <c r="L117" s="48">
        <f t="shared" si="161"/>
        <v>750</v>
      </c>
      <c r="M117" s="57">
        <f t="shared" si="161"/>
        <v>750</v>
      </c>
      <c r="N117" s="48">
        <f t="shared" si="161"/>
        <v>750</v>
      </c>
      <c r="O117" s="62">
        <f t="shared" si="161"/>
        <v>750</v>
      </c>
      <c r="P117" s="60">
        <f t="shared" si="161"/>
        <v>750</v>
      </c>
      <c r="Q117" s="57">
        <f t="shared" si="161"/>
        <v>750</v>
      </c>
      <c r="R117" s="48">
        <f t="shared" si="161"/>
        <v>750</v>
      </c>
      <c r="S117" s="62">
        <f t="shared" si="161"/>
        <v>750</v>
      </c>
      <c r="T117" s="48">
        <f t="shared" si="161"/>
        <v>750</v>
      </c>
      <c r="U117" s="62">
        <f t="shared" si="161"/>
        <v>750</v>
      </c>
      <c r="V117" s="60">
        <f t="shared" si="161"/>
        <v>750</v>
      </c>
      <c r="W117" s="57">
        <f t="shared" si="161"/>
        <v>750</v>
      </c>
      <c r="X117" s="48">
        <f t="shared" si="161"/>
        <v>750</v>
      </c>
      <c r="Y117" s="62">
        <f t="shared" si="161"/>
        <v>750</v>
      </c>
      <c r="Z117" s="60">
        <f t="shared" si="161"/>
        <v>750</v>
      </c>
      <c r="AA117" s="62">
        <f t="shared" si="161"/>
        <v>750</v>
      </c>
    </row>
    <row r="118" spans="1:27" ht="15.75" thickBot="1" x14ac:dyDescent="0.3">
      <c r="B118" s="49"/>
      <c r="C118" s="49" t="s">
        <v>18</v>
      </c>
      <c r="D118" s="49" t="s">
        <v>18</v>
      </c>
      <c r="E118" s="49"/>
      <c r="F118" s="49"/>
      <c r="G118" s="58" t="s">
        <v>18</v>
      </c>
      <c r="H118" s="76"/>
      <c r="I118" s="77"/>
      <c r="J118" s="53"/>
      <c r="K118" s="51"/>
      <c r="L118" s="51"/>
      <c r="M118" s="63"/>
      <c r="N118" s="53"/>
      <c r="O118" s="52"/>
      <c r="P118" s="65"/>
      <c r="Q118" s="64"/>
      <c r="R118" s="53"/>
      <c r="S118" s="52"/>
      <c r="T118" s="53"/>
      <c r="U118" s="52"/>
      <c r="V118" s="50"/>
      <c r="W118" s="63"/>
      <c r="X118" s="53"/>
      <c r="Y118" s="52"/>
      <c r="Z118" s="50"/>
      <c r="AA118" s="52"/>
    </row>
    <row r="119" spans="1:27" ht="15.75" thickBot="1" x14ac:dyDescent="0.3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7" x14ac:dyDescent="0.25">
      <c r="A120" s="11" t="s">
        <v>34</v>
      </c>
      <c r="B120" s="12">
        <v>3000</v>
      </c>
    </row>
    <row r="121" spans="1:27" ht="15.75" thickBot="1" x14ac:dyDescent="0.3">
      <c r="A121" s="13" t="s">
        <v>14</v>
      </c>
      <c r="B121" s="21">
        <v>3000</v>
      </c>
    </row>
    <row r="122" spans="1:27" x14ac:dyDescent="0.25">
      <c r="B122" s="16" t="s">
        <v>18</v>
      </c>
    </row>
  </sheetData>
  <mergeCells count="243">
    <mergeCell ref="H118:I118"/>
    <mergeCell ref="R100:S100"/>
    <mergeCell ref="T100:U100"/>
    <mergeCell ref="V100:W100"/>
    <mergeCell ref="X100:Y100"/>
    <mergeCell ref="Z100:AA100"/>
    <mergeCell ref="H105:I105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H92:I92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X74:Y74"/>
    <mergeCell ref="Z74:AA74"/>
    <mergeCell ref="H79:I79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H66:I66"/>
    <mergeCell ref="B74:C74"/>
    <mergeCell ref="D74:E74"/>
    <mergeCell ref="F74:G74"/>
    <mergeCell ref="H74:I74"/>
    <mergeCell ref="J74:K74"/>
    <mergeCell ref="L74:M74"/>
    <mergeCell ref="N74:O74"/>
    <mergeCell ref="P74:Q74"/>
    <mergeCell ref="R48:S48"/>
    <mergeCell ref="T48:U48"/>
    <mergeCell ref="V48:W48"/>
    <mergeCell ref="X48:Y48"/>
    <mergeCell ref="Z48:AA48"/>
    <mergeCell ref="H53:I53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H40:I40"/>
    <mergeCell ref="B48:C48"/>
    <mergeCell ref="D48:E48"/>
    <mergeCell ref="F48:G48"/>
    <mergeCell ref="H48:I48"/>
    <mergeCell ref="J48:K48"/>
    <mergeCell ref="L48:M48"/>
    <mergeCell ref="N48:O48"/>
    <mergeCell ref="P48:Q48"/>
    <mergeCell ref="T22:U22"/>
    <mergeCell ref="V22:W22"/>
    <mergeCell ref="X22:Y22"/>
    <mergeCell ref="Z22:AA22"/>
    <mergeCell ref="H27:I2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B99:C99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R74:S74"/>
    <mergeCell ref="T74:U74"/>
    <mergeCell ref="V74:W74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X21:Y21"/>
    <mergeCell ref="Z21:AA21"/>
    <mergeCell ref="L21:M21"/>
    <mergeCell ref="N21:O21"/>
    <mergeCell ref="P21:Q21"/>
    <mergeCell ref="R21:S21"/>
    <mergeCell ref="T21:U21"/>
    <mergeCell ref="V21:W21"/>
    <mergeCell ref="B21:C21"/>
    <mergeCell ref="D21:E21"/>
    <mergeCell ref="F21:G21"/>
    <mergeCell ref="H21:I21"/>
    <mergeCell ref="J21:K21"/>
    <mergeCell ref="V8:W8"/>
    <mergeCell ref="V9:W9"/>
    <mergeCell ref="H8:I8"/>
    <mergeCell ref="J8:K8"/>
    <mergeCell ref="L8:M8"/>
    <mergeCell ref="N8:O8"/>
    <mergeCell ref="H9:I9"/>
    <mergeCell ref="J9:K9"/>
    <mergeCell ref="L9:M9"/>
    <mergeCell ref="N9:O9"/>
    <mergeCell ref="H14:I14"/>
    <mergeCell ref="B9:C9"/>
    <mergeCell ref="D9:E9"/>
    <mergeCell ref="B8:C8"/>
    <mergeCell ref="D8:E8"/>
    <mergeCell ref="F8:G8"/>
    <mergeCell ref="F9:G9"/>
    <mergeCell ref="X8:Y8"/>
    <mergeCell ref="X9:Y9"/>
    <mergeCell ref="Z8:AA8"/>
    <mergeCell ref="Z9:AA9"/>
    <mergeCell ref="P8:Q8"/>
    <mergeCell ref="P9:Q9"/>
    <mergeCell ref="R8:S8"/>
    <mergeCell ref="R9:S9"/>
    <mergeCell ref="T8:U8"/>
    <mergeCell ref="T9:U9"/>
  </mergeCells>
  <phoneticPr fontId="6" type="noConversion"/>
  <hyperlinks>
    <hyperlink ref="H6" r:id="rId1" xr:uid="{B748F81F-7009-4958-BEA5-9074C7A580F5}"/>
  </hyperlinks>
  <pageMargins left="0.7" right="0.7" top="0.75" bottom="0.75" header="0.3" footer="0.3"/>
  <pageSetup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6f5c6339-36b2-4f12-a074-0d7698672a41" xsi:nil="true"/>
    <MigrationWizIdPermissionLevels xmlns="6f5c6339-36b2-4f12-a074-0d7698672a41" xsi:nil="true"/>
    <MigrationWizId xmlns="6f5c6339-36b2-4f12-a074-0d7698672a41" xsi:nil="true"/>
    <MigrationWizIdPermissions xmlns="6f5c6339-36b2-4f12-a074-0d7698672a41" xsi:nil="true"/>
    <MigrationWizIdDocumentLibraryPermissions xmlns="6f5c6339-36b2-4f12-a074-0d7698672a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351B9321382468B7644E9ADAFE37D" ma:contentTypeVersion="18" ma:contentTypeDescription="Create a new document." ma:contentTypeScope="" ma:versionID="ced387cc78061cc3bc830630fc95591e">
  <xsd:schema xmlns:xsd="http://www.w3.org/2001/XMLSchema" xmlns:xs="http://www.w3.org/2001/XMLSchema" xmlns:p="http://schemas.microsoft.com/office/2006/metadata/properties" xmlns:ns3="6f5c6339-36b2-4f12-a074-0d7698672a41" xmlns:ns4="de5627ab-4205-4bbe-9c60-2e5fed8b5408" targetNamespace="http://schemas.microsoft.com/office/2006/metadata/properties" ma:root="true" ma:fieldsID="ca6207affc64802d065ab34fb3b1d415" ns3:_="" ns4:_="">
    <xsd:import namespace="6f5c6339-36b2-4f12-a074-0d7698672a41"/>
    <xsd:import namespace="de5627ab-4205-4bbe-9c60-2e5fed8b54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c6339-36b2-4f12-a074-0d7698672a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igrationWizId" ma:index="16" nillable="true" ma:displayName="MigrationWizId" ma:internalName="MigrationWizId">
      <xsd:simpleType>
        <xsd:restriction base="dms:Text"/>
      </xsd:simpleType>
    </xsd:element>
    <xsd:element name="MigrationWizIdPermissions" ma:index="17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8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9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0" nillable="true" ma:displayName="MigrationWizIdSecurityGroups" ma:internalName="MigrationWizIdSecurityGroups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627ab-4205-4bbe-9c60-2e5fed8b540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78C384F-094C-4BDD-B3C7-D68EB196BE4F}">
  <ds:schemaRefs>
    <ds:schemaRef ds:uri="6f5c6339-36b2-4f12-a074-0d7698672a41"/>
    <ds:schemaRef ds:uri="http://schemas.microsoft.com/office/2006/metadata/properties"/>
    <ds:schemaRef ds:uri="http://www.w3.org/XML/1998/namespace"/>
    <ds:schemaRef ds:uri="de5627ab-4205-4bbe-9c60-2e5fed8b5408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115CE2-D51F-4047-919A-36191EBDC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ECAC2-B22D-48F9-9DD2-E5C79FD25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c6339-36b2-4f12-a074-0d7698672a41"/>
    <ds:schemaRef ds:uri="de5627ab-4205-4bbe-9c60-2e5fed8b5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BDBDA8-5B80-4A0A-9410-365942A91A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Schedule Fortnightly</vt:lpstr>
      <vt:lpstr>Payroll Schedule Weekly</vt:lpstr>
    </vt:vector>
  </TitlesOfParts>
  <Manager/>
  <Company>Knowledge Shop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Workpaper Employee eligility</dc:title>
  <dc:subject/>
  <dc:creator>Celeste</dc:creator>
  <cp:keywords/>
  <dc:description>Copyright Knowledge Shop Pty Ltd</dc:description>
  <cp:lastModifiedBy>Clayton Wood</cp:lastModifiedBy>
  <dcterms:created xsi:type="dcterms:W3CDTF">2020-04-09T05:17:11Z</dcterms:created>
  <dcterms:modified xsi:type="dcterms:W3CDTF">2020-05-04T12:05:33Z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0x01010062E351B9321382468B7644E9ADAFE37D</vt:lpwstr>
  </property>
</Properties>
</file>